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Relatório Analítico" sheetId="1" r:id="rId1"/>
    <sheet name="Plan2" sheetId="2" r:id="rId2"/>
    <sheet name="Plan3" sheetId="3" r:id="rId3"/>
  </sheets>
  <definedNames>
    <definedName name="_xlnm.Print_Titles" localSheetId="0">'Relatório Analítico'!$1:$6</definedName>
  </definedNames>
  <calcPr calcId="145621"/>
</workbook>
</file>

<file path=xl/calcChain.xml><?xml version="1.0" encoding="utf-8"?>
<calcChain xmlns="http://schemas.openxmlformats.org/spreadsheetml/2006/main">
  <c r="I280" i="1" l="1"/>
  <c r="I201" i="1" l="1"/>
  <c r="I184" i="1"/>
  <c r="I162" i="1"/>
  <c r="I149" i="1"/>
  <c r="I118" i="1"/>
  <c r="I53" i="1"/>
  <c r="I51" i="1"/>
  <c r="I171" i="1" l="1"/>
  <c r="I178" i="1"/>
  <c r="I189" i="1"/>
  <c r="I195" i="1"/>
  <c r="I173" i="1"/>
  <c r="I159" i="1"/>
  <c r="I198" i="1"/>
  <c r="I139" i="1"/>
  <c r="I106" i="1"/>
  <c r="I99" i="1"/>
  <c r="I181" i="1"/>
  <c r="I55" i="1"/>
  <c r="I164" i="1"/>
  <c r="I34" i="1"/>
  <c r="I155" i="1"/>
  <c r="I114" i="1"/>
  <c r="I151" i="1"/>
  <c r="I186" i="1"/>
  <c r="I192" i="1"/>
  <c r="I203" i="1"/>
  <c r="I168" i="1"/>
  <c r="I120" i="1"/>
  <c r="I109" i="1"/>
  <c r="I15" i="1"/>
  <c r="I7" i="1"/>
</calcChain>
</file>

<file path=xl/sharedStrings.xml><?xml version="1.0" encoding="utf-8"?>
<sst xmlns="http://schemas.openxmlformats.org/spreadsheetml/2006/main" count="1250" uniqueCount="515">
  <si>
    <t>Obra:</t>
  </si>
  <si>
    <t>Data base: 09/2018</t>
  </si>
  <si>
    <t xml:space="preserve">Local: </t>
  </si>
  <si>
    <t>BDI: 24,87%</t>
  </si>
  <si>
    <t>BDI DIF.: 0,00%</t>
  </si>
  <si>
    <t>RELAÇÃO DAS COMPOSIÇÕES DE CUSTOS UNITÁRIOS DOS SERVIÇOS</t>
  </si>
  <si>
    <t>ITEM</t>
  </si>
  <si>
    <t>FONTE</t>
  </si>
  <si>
    <t>CÓDIGO</t>
  </si>
  <si>
    <t>DESCRIÇÃO</t>
  </si>
  <si>
    <t>UN</t>
  </si>
  <si>
    <t>COEF</t>
  </si>
  <si>
    <t>PREÇO UNITÁRIO (R$)</t>
  </si>
  <si>
    <t>PREÇO TOTAL (R$)</t>
  </si>
  <si>
    <t>1.1.1</t>
  </si>
  <si>
    <t>PLACA DE OBRA EM CHAPA DE ACO GALVANIZADO</t>
  </si>
  <si>
    <t>M2</t>
  </si>
  <si>
    <t>74209/1</t>
  </si>
  <si>
    <t>SINAPI</t>
  </si>
  <si>
    <t>88262</t>
  </si>
  <si>
    <t>CARPINTEIRO DE FORMAS COM ENCARGOS COMPLEMENTARES</t>
  </si>
  <si>
    <t>H</t>
  </si>
  <si>
    <t>88316</t>
  </si>
  <si>
    <t>SERVENTE COM ENCARGOS COMPLEMENTARES</t>
  </si>
  <si>
    <t>94962</t>
  </si>
  <si>
    <t>CONCRETO MAGRO PARA LASTRO, TRAÇO 1:4,5:4,5 (CIMENTO/ AREIA MÉDIA/ BRITA 1)  - PREPARO MECÂNICO COM BETONEIRA 400 L. AF_07/2016</t>
  </si>
  <si>
    <t>M3</t>
  </si>
  <si>
    <t>00004417</t>
  </si>
  <si>
    <t>SARRAFO DE MADEIRA NAO APARELHADA *2,5 X 7* CM, MACARANDUBA, ANGELIM OU EQUIVALENTE DA REGIAO</t>
  </si>
  <si>
    <t xml:space="preserve">M     </t>
  </si>
  <si>
    <t>00004491</t>
  </si>
  <si>
    <t>PONTALETE DE MADEIRA NAO APARELHADA *7,5 X 7,5* CM (3 X 3 ") PINUS, MISTA OU EQUIVALENTE DA REGIAO</t>
  </si>
  <si>
    <t>00004813</t>
  </si>
  <si>
    <t>PLACA DE OBRA (PARA CONSTRUCAO CIVIL) EM CHAPA GALVANIZADA *N. 22*, DE *2,0 X 1,125* M</t>
  </si>
  <si>
    <t xml:space="preserve">M2    </t>
  </si>
  <si>
    <t>00005075</t>
  </si>
  <si>
    <t>PREGO DE ACO POLIDO COM CABECA 18 X 30 (2 3/4 X 10)</t>
  </si>
  <si>
    <t xml:space="preserve">KG    </t>
  </si>
  <si>
    <t>1.1.2</t>
  </si>
  <si>
    <t>INSTALACAO E LIGACAO PROVISORIAS DE ALIMENTACAO DE ENERGIA ELETRICA, EM BAIXA TENSAO (BT), PARA CANTEIRO DE OBRAS, EXCLUSIVE O FORNECIMENTO DO MEDIDOR.</t>
  </si>
  <si>
    <t>SCO</t>
  </si>
  <si>
    <t>ET05.05.0100(A)</t>
  </si>
  <si>
    <t>MATERIAIS PARA CONFECCAO DE CONCRETO ESTRUTURAL DOSADO PARA UMA RESISTENCIA CARACTERISTICA A COMPRESSAO (FCK) MINIMO DE 11MPA, INCLUSIVE PERDAS.  FORNECIMENTO.</t>
  </si>
  <si>
    <t>MAT006750</t>
  </si>
  <si>
    <t>ARRUELA DE ALUMINIO, DE 1 1/2"</t>
  </si>
  <si>
    <t>MAT015900</t>
  </si>
  <si>
    <t>BRACADEIRA DE ACO GALVANIZADO, SIMPLES, TIPO "U", PARA TUBO DE 1 1/2"</t>
  </si>
  <si>
    <t>MAT019100</t>
  </si>
  <si>
    <t>BUCHA DE ALUMINIO, DE 1 1/2"</t>
  </si>
  <si>
    <t>MAT023750</t>
  </si>
  <si>
    <t>CABO DE COBRE RIGIDO, 750V, PVC/70OC, DE 16MM2</t>
  </si>
  <si>
    <t>M</t>
  </si>
  <si>
    <t>MAT026250</t>
  </si>
  <si>
    <t>CAIXA DE SOBREPOR EM CHAPA DE ACO ESMALTADO, DE: (15X15)CM</t>
  </si>
  <si>
    <t>MAT026300</t>
  </si>
  <si>
    <t>CAIXA EM NORYL E POLICARBONATO, PARA MEDIDOR TRIFASICO, PADRAO LIGHT</t>
  </si>
  <si>
    <t>MAT046300</t>
  </si>
  <si>
    <t>CURVA DE PVC RIGIDO, 90O, PARA ELETRODUTO, DIAMETRO NOMINAL DE 1 1/2"</t>
  </si>
  <si>
    <t>MAT048250</t>
  </si>
  <si>
    <t>DISJUNTOR TRIFASICO, DE 60A, TIPO C, ELETROMAR OU SIMILAR</t>
  </si>
  <si>
    <t>MAT051450</t>
  </si>
  <si>
    <t>ELETRODUTO DE PVC RIGIDO, EM VARAS DE 3M, COM ROSCA EM AMBAS AS EXTREMIDADES, DIAMETRO NOMINAL DE 1</t>
  </si>
  <si>
    <t>VARA</t>
  </si>
  <si>
    <t>MAT066550</t>
  </si>
  <si>
    <t>HASTE DE ATERRAMENTO COBREADA, ALTA CAMADA, DE (5/8"X2,40M)</t>
  </si>
  <si>
    <t>MAT068150</t>
  </si>
  <si>
    <t>ISOLADOR TIPO CARRETILHA MARROM DE (72X72)MM</t>
  </si>
  <si>
    <t>MAT084800</t>
  </si>
  <si>
    <t>LUVA DE PVC RIGIDO, ROSCAVEL, DIAMETRO NOMINAL DE 1 1/2"</t>
  </si>
  <si>
    <t>MAT111500</t>
  </si>
  <si>
    <t>POSTE DE CONCRETO, RETO, COM SECAO CIRCULAR, CARGA NOMINAL HORIZONTAL NO TOPO, DE 200KGF, PADRAO ABN</t>
  </si>
  <si>
    <t>MAT122300</t>
  </si>
  <si>
    <t>ROLDANA DE PORCELANA, DE (76X76X19)MM</t>
  </si>
  <si>
    <t>1.1.3</t>
  </si>
  <si>
    <t>INSTALACAO E LIGACAO PROVISORIA DE OBRA DE AGUA E ESGOTO A REDE PUBLICA.</t>
  </si>
  <si>
    <t>MT05.05.0050(/)</t>
  </si>
  <si>
    <t>ESCAVACAO MANUAL DE VALA EM MATERIAL DE 1A CATEGORIA (AREIA, ARGILA OU PICARRA), ATE 1,50M,  EXCLUSIVE ESCORAMENTO E ESGOTAMENTO.</t>
  </si>
  <si>
    <t>MT15.05.0250(/)</t>
  </si>
  <si>
    <t>REATERRO DE VALA, COMPACTADO A MACO, EM CAMADAS DE 30CM DE ESPESSURA MAXIMA, COM MATERIAL DE BOA QUALIDADE.</t>
  </si>
  <si>
    <t>MAT019700</t>
  </si>
  <si>
    <t>BUCHA DE REDUCAO DE LATAO, DIAMETRO NOMINAL DE 3/4"X1/2"</t>
  </si>
  <si>
    <t>MAT034850</t>
  </si>
  <si>
    <t>COLAR DE TOMADA DE PVC RIGIDO, DIAMETRO NOMINAL DE 50MMX1/2"</t>
  </si>
  <si>
    <t>MAT080150</t>
  </si>
  <si>
    <t>LIGACAO DE AGUA PELA CEDAE, SEM LIMITADOR DE CONSUMO E PASSEIO CIMENTADO (TABELAS III + IV), DE 3/4"</t>
  </si>
  <si>
    <t>MAT084600</t>
  </si>
  <si>
    <t>LUVA DE PVC RIGIDO, ROSCAVEL, DIAMETRO NOMINAL DE 1/2"</t>
  </si>
  <si>
    <t>MAT085200</t>
  </si>
  <si>
    <t>LUVA DE PVC RIGIDO, SOLDA E ROSCA (SR), DE 25MMX1/2"</t>
  </si>
  <si>
    <t>MAT088100</t>
  </si>
  <si>
    <t>MANILHA PARA ESGOTO SANITARIO, CLASSE B, DIAMETRO NOMINAL DE 100MM</t>
  </si>
  <si>
    <t>MAT091250</t>
  </si>
  <si>
    <t>NIPLE DE PVC RIGIDO, ROSCAVEL, DIAMETRO NOMINAL DE 1/2"</t>
  </si>
  <si>
    <t>MAT119150</t>
  </si>
  <si>
    <t>REGISTRO DE DERIVACAO EM BRONZE, SEM VIROLA, DIAMETRO NOMINAL DE 3/4"</t>
  </si>
  <si>
    <t>MAT119550</t>
  </si>
  <si>
    <t>REGISTRO DE GAVETA BRUTO, EM BRONZE, DIAMETRO NOMINAL DE 1/2"</t>
  </si>
  <si>
    <t>MAT146400</t>
  </si>
  <si>
    <t>TUBO DE PVC RIGIDO, ROSCAVEL, COM ROSCA EM AMBAS EXTREMIDADES, VARA COM 6M, DIAMETRO NOMINAL DE 1/2"</t>
  </si>
  <si>
    <t>MAT148100</t>
  </si>
  <si>
    <t>UNIAO DE PVC RIGIDO, ROSCAVEL, DIAMETRO NOMINAL DE 1/2"</t>
  </si>
  <si>
    <t>1.1.4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</si>
  <si>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</si>
  <si>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</si>
  <si>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73847/1</t>
  </si>
  <si>
    <t>00010776</t>
  </si>
  <si>
    <t>LOCACAO DE CONTAINER 2,30  X  6,00 M, ALT. 2,50 M, PARA ESCRITORIO, SEM DIVISORIAS INTERNAS E SEM SANITARIO</t>
  </si>
  <si>
    <t xml:space="preserve">MES   </t>
  </si>
  <si>
    <t>1.1.5</t>
  </si>
  <si>
    <t>CONTAINER WC,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MENSAL.</t>
  </si>
  <si>
    <t>UN.MES</t>
  </si>
  <si>
    <t>AD20.15.0150(/)</t>
  </si>
  <si>
    <t>IEQ006000</t>
  </si>
  <si>
    <t>CONTAINER WC, MODELO PADRAO MEDINDO (6X2,4X2,55)M, EM ESTRUTURA DE ACO, COMPOSTO POR PISO DE COMPENS</t>
  </si>
  <si>
    <t>UN.MÊS</t>
  </si>
  <si>
    <t>1.1.6</t>
  </si>
  <si>
    <t>EXECUÇÃO DE REFEITÓRIO EM CANTEIRO DE OBRA EM CHAPA DE MADEIRA COMPENSADA, NÃO INCLUSO MOBILIÁRIO E EQUIPAMENTOS. AF_02/2016</t>
  </si>
  <si>
    <t>74130/1</t>
  </si>
  <si>
    <t>DISJUNTOR TERMOMAGNETICO MONOPOLAR PADRAO NEMA (AMERICANO) 10 A 30A 240V, FORNECIMENTO E INSTALACAO</t>
  </si>
  <si>
    <t>74166/1</t>
  </si>
  <si>
    <t>CAIXA DE INSPEÇÃO EM CONCRETO PRÉ-MOLDADO DN 60CM COM TAMPA H= 60CM - FORNECIMENTO E INSTALACAO</t>
  </si>
  <si>
    <t>83518</t>
  </si>
  <si>
    <t>ALVENARIA EMBASAMENTO E=20 CM BLOCO CONCRETO</t>
  </si>
  <si>
    <t>84402</t>
  </si>
  <si>
    <t>QUADRO DE DISTRIBUICAO DE ENERGIA P/ 6 DISJUNTORES TERMOMAGNETICOS MONOPOLARES SEM BARRAMENTO, DE EMBUTIR, EM CHAPA METALICA - FORNECIMENTO E INSTALACAO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</si>
  <si>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</si>
  <si>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AF_12/2013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</si>
  <si>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</si>
  <si>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</si>
  <si>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88487</t>
  </si>
  <si>
    <t>APLICAÇÃO MANUAL DE PINTURA COM TINTA LÁTEX PVA EM PAREDES, DUAS DEMÃOS. AF_06/2014</t>
  </si>
  <si>
    <t>89711</t>
  </si>
  <si>
    <t>TUBO PVC, SERIE NORMAL, ESGOTO PREDIAL, DN 40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</si>
  <si>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</si>
  <si>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</si>
  <si>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89724</t>
  </si>
  <si>
    <t>JOELHO 90 GRAUS, PVC, SERIE NORMAL, ESGOTO PREDIAL, DN 40 MM, JUNTA SOLDÁVEL, FORNECIDO E INSTALADO EM RAMAL DE DESCARGA OU RAMAL DE ESGOTO SANITÁRIO. AF_12/2014</t>
  </si>
  <si>
    <t>89957</t>
  </si>
  <si>
    <t>PONTO DE CONSUMO TERMINAL DE ÁGUA FRIA (SUBRAMAL) COM TUBULAÇÃO DE PVC, DN 25 MM, INSTALADO EM RAMAL DE ÁGUA, INCLUSOS RASGO E CHUMBAMENTO EM ALVENARIA. AF_12/2014</t>
  </si>
  <si>
    <t>90822</t>
  </si>
  <si>
    <t>PORTA DE MADEIRA PARA PINTURA, SEMI-OCA (LEVE OU MÉDIA), 80X210CM, ESPESSURA DE 3,5CM, INCLUSO DOBRADIÇAS - FORNECIMENTO E INSTALAÇÃO. AF_08/2015</t>
  </si>
  <si>
    <t>91170</t>
  </si>
  <si>
    <t>FIXAÇÃO DE TUBOS HORIZONTAIS DE PVC, CPVC OU COBRE DIÂMETROS MENORES OU IGUAIS A 40 MM OU ELETROCALHAS ATÉ 150MM DE LARGURA, COM ABRAÇADEIRA METÁLICA RÍGIDA TIPO D 1/2?, FIXADA EM PERFILADO EM LAJE. AF_05/2015</t>
  </si>
  <si>
    <t>91173</t>
  </si>
  <si>
    <t>FIXAÇÃO DE TUBOS VERTICAIS DE PPR DIÂMETROS MENORES OU IGUAIS A 40 MM COM ABRAÇADEIRA METÁLICA RÍGIDA TIPO D 1/2", FIXADA EM PERFILADO EM ALVENARIA. AF_05/2015</t>
  </si>
  <si>
    <t>91862</t>
  </si>
  <si>
    <t>ELETRODUTO RÍGIDO ROSCÁVEL, PVC, DN 20 MM (1/2"), PARA CIRCUITOS TERMINAIS, INSTALADO EM FORRO - FORNECIMENTO E INSTALAÇÃO. AF_12/2015</t>
  </si>
  <si>
    <t>91870</t>
  </si>
  <si>
    <t>ELETRODUTO RÍGIDO ROSCÁVEL, PVC, DN 20 MM (1/2"), PARA CIRCUITOS TERMINAIS, INSTALADO EM PAREDE - FORNECIMENTO E INSTALAÇÃO. AF_12/2015</t>
  </si>
  <si>
    <t>91911</t>
  </si>
  <si>
    <t>CURVA 90 GRAUS PARA ELETRODUTO, PVC, ROSCÁVEL, DN 20 MM (1/2"), PARA CIRCUITOS TERMINAIS, INSTALADA EM PAREDE - FORNECIMENTO E INSTALAÇÃO. AF_12/2015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</si>
  <si>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</si>
  <si>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</si>
  <si>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</si>
  <si>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</si>
  <si>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91937</t>
  </si>
  <si>
    <t>CAIXA OCTOGONAL 3" X 3", PVC, INSTALADA EM LAJE - FORNECIMENTO E INSTALAÇÃO. AF_12/2015</t>
  </si>
  <si>
    <t>92000</t>
  </si>
  <si>
    <t>TOMADA BAIXA DE EMBUTIR (1 MÓDULO), 2P+T 10 A, INCLUINDO SUPORTE E PLACA - FORNECIMENTO E INSTALAÇÃO. AF_12/2015</t>
  </si>
  <si>
    <t>92008</t>
  </si>
  <si>
    <t>TOMADA BAIXA DE EMBUTIR (2 MÓDULOS), 2P+T 10 A, INCLUINDO SUPORTE E PLACA - FORNECIMENTO E INSTALAÇÃO. AF_12/2015</t>
  </si>
  <si>
    <t>92023</t>
  </si>
  <si>
    <t>INTERRUPTOR SIMPLES (1 MÓDULO) COM 1 TOMADA DE EMBUTIR 2P+T 10 A,  INCLUINDO SUPORTE E PLACA - FORNECIMENTO E INSTALAÇÃO. AF_12/2015</t>
  </si>
  <si>
    <t>92543</t>
  </si>
  <si>
    <t>TRAMA DE MADEIRA COMPOSTA POR TERÇAS PARA TELHADOS DE ATÉ 2 ÁGUAS PARA TELHA ONDULADA DE FIBROCIMENTO, METÁLICA, PLÁSTICA OU TERMOACÚSTICA, INCLUSO TRANSPORTE VERTICAL. AF_12/2015</t>
  </si>
  <si>
    <t>93358</t>
  </si>
  <si>
    <t>ESCAVAÇÃO MANUAL DE VALA COM PROFUNDIDADE MENOR OU IGUAL A 1,30 M. AF_03/2016</t>
  </si>
  <si>
    <t>94210</t>
  </si>
  <si>
    <t>TELHAMENTO COM TELHA ONDULADA DE FIBROCIMENTO E = 6 MM, COM RECOBRIMENTO LATERAL DE 1 1/4 DE ONDA PARA TELHADO COM INCLINAÇÃO MÁXIMA DE 10°, COM ATÉ 2 ÁGUAS, INCLUSO IÇAMENTO. AF_06/2016</t>
  </si>
  <si>
    <t>95240</t>
  </si>
  <si>
    <t>LASTRO DE CONCRETO MAGRO, APLICADO EM PISOS OU RADIERS, ESPESSURA DE 3 CM. AF_07/2016</t>
  </si>
  <si>
    <t>95241</t>
  </si>
  <si>
    <t>LASTRO DE CONCRETO MAGRO, APLICADO EM PISOS OU RADIERS, ESPESSURA DE 5 CM. AF_07/2016</t>
  </si>
  <si>
    <t>95805</t>
  </si>
  <si>
    <t>CONDULETE DE PVC, TIPO B, PARA ELETRODUTO DE PVC SOLDÁVEL DN 25 MM (3/4''), APARENTE - FORNECIMENTO E INSTALAÇÃO. AF_11/2016</t>
  </si>
  <si>
    <t>95811</t>
  </si>
  <si>
    <t>CONDULETE DE PVC, TIPO LB, PARA ELETRODUTO DE PVC SOLDÁVEL DN 25 MM (3/4''), APARENTE - FORNECIMENTO E INSTALAÇÃO. AF_11/2016</t>
  </si>
  <si>
    <t>96995</t>
  </si>
  <si>
    <t>REATERRO MANUAL APILOADO COM SOQUETE. AF_10/2017</t>
  </si>
  <si>
    <t>97586</t>
  </si>
  <si>
    <t>LUMINÁRIA TIPO CALHA, DE SOBREPOR, COM 2 LÂMPADAS TUBULARES DE 36 W - FORNECIMENTO E INSTALAÇÃO. AF_11/2017</t>
  </si>
  <si>
    <t>98102</t>
  </si>
  <si>
    <t>CAIXA DE GORDURA SIMPLES, CIRCULAR, EM CONCRETO PRÉ-MOLDADO, DIÂMETRO INTERNO = 0,4 M, ALTURA INTERNA = 0,4 M. AF_05/2018</t>
  </si>
  <si>
    <t>98441</t>
  </si>
  <si>
    <t>PAREDE DE MADEIRA COMPENSADA PARA CONSTRUÇÃO TEMPORÁRIA EM CHAPA SIMPLES, EXTERNA, COM ÁREA LÍQUIDA MAIOR OU IGUAL A 6 M², SEM VÃO. AF_05/2018</t>
  </si>
  <si>
    <t>98442</t>
  </si>
  <si>
    <t>PAREDE DE MADEIRA COMPENSADA PARA CONSTRUÇÃO TEMPORÁRIA EM CHAPA SIMPLES, EXTERNA, COM ÁREA LÍQUIDA MENOR QUE 6 M², SEM VÃO. AF_05/2018</t>
  </si>
  <si>
    <t>98445</t>
  </si>
  <si>
    <t>PAREDE DE MADEIRA COMPENSADA PARA CONSTRUÇÃO TEMPORÁRIA EM CHAPA SIMPLES, EXTERNA, COM ÁREA LÍQUIDA MAIOR OU IGUAL A 6 M², COM VÃO. AF_05/2018</t>
  </si>
  <si>
    <t>98446</t>
  </si>
  <si>
    <t>PAREDE DE MADEIRA COMPENSADA PARA CONSTRUÇÃO TEMPORÁRIA EM CHAPA SIMPLES, EXTERNA, COM ÁREA LÍQUIDA MENOR QUE 6 M², COM VÃO. AF_05/2018</t>
  </si>
  <si>
    <t>00003080</t>
  </si>
  <si>
    <t>FECHADURA DE EMBUTIR PARA PORTA EXTERNA / ENTRADA, MAQUINA 40 MM, COM CILINDRO, MACANETA ALAVANCA E ESPELHO EM METAL CROMADO - NIVEL SEGURANCA MEDIO - COMPLETA</t>
  </si>
  <si>
    <t xml:space="preserve">CJ    </t>
  </si>
  <si>
    <t>00010886</t>
  </si>
  <si>
    <t>EXTINTOR DE INCENDIO PORTATIL COM CARGA DE AGUA PRESSURIZADA DE 10 L, CLASSE A</t>
  </si>
  <si>
    <t xml:space="preserve">UN    </t>
  </si>
  <si>
    <t>00010891</t>
  </si>
  <si>
    <t>EXTINTOR DE INCENDIO PORTATIL COM CARGA DE PO QUIMICO SECO (PQS) DE 4 KG, CLASSE BC</t>
  </si>
  <si>
    <t>00011587</t>
  </si>
  <si>
    <t>FORRO DE PVC LISO, BRANCO, REGUA DE 10 CM, ESPESSURA DE 8 MM A 10 MM (COM COLOCACAO / SEM ESTRUTURA METALICA)</t>
  </si>
  <si>
    <t>00037525</t>
  </si>
  <si>
    <t>TELA PLASTICA TECIDA LISTRADA BRANCA E LARANJA, TIPO GUARDA CORPO, EM POLIETILENO MONOFILADO, ROLO 1,20 X 50 M (L X C)</t>
  </si>
  <si>
    <t>1.1.7</t>
  </si>
  <si>
    <t>CARGA E DESCARGA DE CONTAINER,SEGUNDO DESCRICAO DA FAMILIA 02.006</t>
  </si>
  <si>
    <t>EMOP</t>
  </si>
  <si>
    <t>19.004.0006-2</t>
  </si>
  <si>
    <t>CAMINHAO COM CARROCERIA FIXA,TRUCADO,CAPACIDADE DE 12T,INCLUSIVE MOTORISTA</t>
  </si>
  <si>
    <t>19.004.0006-3</t>
  </si>
  <si>
    <t>19.004.0006-4</t>
  </si>
  <si>
    <t>19.004.0080-2</t>
  </si>
  <si>
    <t>GUINDAUTO COM CAPACIDADE MAXIMA DE CARGA EM TORNO DE 3,5T AAPROXIMADAMENTE 2,00M E ALCANCE MAXIMO VERTICAL(DO SOLO)A APROXIMADAMENTE 7,00M,ANGULO DE GIRO DE 180º,MONTADO SOBRE CHASSIS DE CAMINHAO,EXCLUSIVE ESTE.SAO CONSIDERADOS DOIS AJUDANTES,EXCLUSIVE OPERADOR QUE E CONSIDERADO O MOTORISTA DO CAMINHAO</t>
  </si>
  <si>
    <t>19.004.0080-4</t>
  </si>
  <si>
    <t>1.1.8</t>
  </si>
  <si>
    <t>TRANSPORTE DE CONTAINER,SEGUNDO DESCRICAO DA FAMILIA 02.006,EXCLUSIVE CARGA E DESCARGA(VIDE ITEM 04.013.0015)</t>
  </si>
  <si>
    <t>UNXKM</t>
  </si>
  <si>
    <t>04.005.0300-0</t>
  </si>
  <si>
    <t>1.1.9</t>
  </si>
  <si>
    <t>88309</t>
  </si>
  <si>
    <t>PEDREIRO COM ENCARGOS COMPLEMENTARES</t>
  </si>
  <si>
    <t>1.1.10</t>
  </si>
  <si>
    <t>EXTINTOR INCENDIO AGUA-PRESSURIZADA 10L INCL SUPORTE PAREDE CARGA     COMPLETA FORNECIMENTO E COLOCACAO</t>
  </si>
  <si>
    <t>73775/2</t>
  </si>
  <si>
    <t>1.1.11</t>
  </si>
  <si>
    <t>BEBEDOURO ELETRICO TIPO PRESSAO EM ACO INOXIDAVEL, MODELO DE PE, ADULTO/CRIANCA, CAPACIDADE 80L/H.  FORNECIMENTO.</t>
  </si>
  <si>
    <t>AP10.10.0050(/)</t>
  </si>
  <si>
    <t>MAT012600</t>
  </si>
  <si>
    <t>BEBEDOURO AC-080, DE 80 L/H, ELEGE OU SIMILAR</t>
  </si>
  <si>
    <t>1.1.12</t>
  </si>
  <si>
    <t>BEBEDOURO ELETRICO, EXCLUSIVE O FORNECIMENTO DO APARELHO, COMPREENDENDO: 2 VARAS DE ELETRODUTO PVC, DIAMETRO DE 3/4" COM LUVAS, 10M DE FIO 2,5MM2, TOMADA DE EMBUTIR CAIXA ESTAMPADA, 4M DE TUBO DE PVC 3/4", 3M DE TUBO DE 40MM, REGISTRO DE 3/4" E CONEXOES.  INSTALACAO ATE O RALO EXISTENTE E ASSENTAMENTO.</t>
  </si>
  <si>
    <t>MAT002150</t>
  </si>
  <si>
    <t>ADESIVO PLASTICO PARA PVC: 75GR</t>
  </si>
  <si>
    <t>MAT026400</t>
  </si>
  <si>
    <t>CAIXA ESTAMPADA DE CHAPA NO 18, DE: (4"X2"), COM 2 ORELHAS</t>
  </si>
  <si>
    <t>MAT051300</t>
  </si>
  <si>
    <t>ELETRODUTO DE PVC RIGIDO, EM VARAS DE 3M, COM ROSCA EM AMBAS AS EXTREMIDADES, DIAMETRO NOMINAL DE 3/</t>
  </si>
  <si>
    <t>MAT058850</t>
  </si>
  <si>
    <t>FIO DE COBRE RIGIDO, 750V, PVC/70OC, DE 2,50MM2</t>
  </si>
  <si>
    <t>MAT073100</t>
  </si>
  <si>
    <t>JOELHO DE PVC RIGIDO, 45O, DIAMETRO NOMINAL DE 40MM</t>
  </si>
  <si>
    <t>MAT073550</t>
  </si>
  <si>
    <t>JOELHO DE PVC RIGIDO, 90O, ROSCAVEL, DIAMETRO NOMINAL DE 3/4"</t>
  </si>
  <si>
    <t>MAT074350</t>
  </si>
  <si>
    <t>JOELHO DE PVC RIGIDO, 90O, PB, PARA ESGOTO PREDIAL, DIAMETRO NOMINAL DE 40MM</t>
  </si>
  <si>
    <t>MAT082800</t>
  </si>
  <si>
    <t>LUVA DE ACO GALVANIZADO, PARA ELETRODUTO, DIAMETRO NOMINAL DE 3/4"</t>
  </si>
  <si>
    <t>MAT091500</t>
  </si>
  <si>
    <t>NIPLE DE PVC RIGIDO, ROSCAVEL, DIAMETRO NOMINAL DE 3/4"</t>
  </si>
  <si>
    <t>MAT115600</t>
  </si>
  <si>
    <t>RABICHO DE PVC, COMPRIMENTO DE 30CM, SAIDA DE 1/2"</t>
  </si>
  <si>
    <t>MAT119600</t>
  </si>
  <si>
    <t>REGISTRO DE GAVETA BRUTO, EM BRONZE, DIAMETRO NOMINAL DE 3/4"</t>
  </si>
  <si>
    <t>MAT125650</t>
  </si>
  <si>
    <t>SOLUCAO LIMPADORA DE PVC, FRASCO PLASTICO DE 1000ML</t>
  </si>
  <si>
    <t>MAT139200</t>
  </si>
  <si>
    <t>TOMADA FOSFORECENTE, DE EMBUTIR, 2 POLOS, 10A-250V, COM PLACA (4"X2"), REFERENCIA 5100, LINHA SILENT</t>
  </si>
  <si>
    <t>MAT145550</t>
  </si>
  <si>
    <t>TUBO DE PVC RIGIDO, PB, PARA ESGOTO PREDIAL, VARA COM 6M, DIAMETRO NOMINAL DE 40MM</t>
  </si>
  <si>
    <t>MAT146450</t>
  </si>
  <si>
    <t>TUBO DE PVC RIGIDO, ROSCAVEL, COM ROSCA EM AMBAS EXTREMIDADES, VARA COM 6M, DIAMETRO NOMINAL DE 3/4"</t>
  </si>
  <si>
    <t>1.1.13</t>
  </si>
  <si>
    <t>TAPUME COM TELHA METÁLICA. AF_05/2018</t>
  </si>
  <si>
    <t>88239</t>
  </si>
  <si>
    <t>AJUDANTE DE CARPINTEIRO COM ENCARGOS COMPLEMENTARES</t>
  </si>
  <si>
    <t>91692</t>
  </si>
  <si>
    <t>SERRA CIRCULAR DE BANCADA COM MOTOR ELÉTRICO POTÊNCIA DE 5HP, COM COIFA PARA DISCO 10" - CHP DIURNO. AF_08/2015</t>
  </si>
  <si>
    <t>CHP</t>
  </si>
  <si>
    <t>91693</t>
  </si>
  <si>
    <t>SERRA CIRCULAR DE BANCADA COM MOTOR ELÉTRICO POTÊNCIA DE 5HP, COM COIFA PARA DISCO 10" - CHI DIURNO. AF_08/2015</t>
  </si>
  <si>
    <t>CHI</t>
  </si>
  <si>
    <t>94974</t>
  </si>
  <si>
    <t>CONCRETO MAGRO PARA LASTRO, TRAÇO 1:4,5:4,5 (CIMENTO/ AREIA MÉDIA/ BRITA 1)  - PREPARO MANUAL. AF_07/2016</t>
  </si>
  <si>
    <t>00003992</t>
  </si>
  <si>
    <t>TABUA DE MADEIRA APARELHADA *2,5 X 30* CM, MACARANDUBA, ANGELIM OU EQUIVALENTE DA REGIAO</t>
  </si>
  <si>
    <t>00004433</t>
  </si>
  <si>
    <t>PECA DE MADEIRA NAO APARELHADA *7,5 X 7,5* CM (3 X 3 ") MACARANDUBA, ANGELIM OU EQUIVALENTE DA REGIAO</t>
  </si>
  <si>
    <t>00005061</t>
  </si>
  <si>
    <t>PREGO DE ACO POLIDO COM CABECA 18 X 27 (2 1/2 X 10)</t>
  </si>
  <si>
    <t>00007243</t>
  </si>
  <si>
    <t>TELHA DE ACO ZINCADO TRAPEZOIDAL, A = *40* MM, E = 0,5 MM, SEM PINTURA</t>
  </si>
  <si>
    <t>1.2.1</t>
  </si>
  <si>
    <t>ART OU RRT DE PROJETOS</t>
  </si>
  <si>
    <t>C-0013</t>
  </si>
  <si>
    <t>ETU</t>
  </si>
  <si>
    <t>I-0006</t>
  </si>
  <si>
    <t>2.1.1</t>
  </si>
  <si>
    <t>ALUGUEL DE ANDAIME TUBULAR, PARA ALTURA DE ATE 15M; EXCLUSIVE MAO-DE-OBRA DE MONTAGEM E DESMONTAGEM, INCLUSIVE TRANSPORTE.</t>
  </si>
  <si>
    <t>CO05.10.0200(/)</t>
  </si>
  <si>
    <t>EQ05.05.0400(C)</t>
  </si>
  <si>
    <t>CAMINHAO COM CARROCERIA FIXA, CAPACIDADE DE 7,5T, COM MOTORISTA, MATERIAL DE OPERACAO E MATERIAL DE MANUTENCAO, COM AS SEGUINTES ESPECIFICACOES MINIMAS: MOTOR DIESEL DE 162CV.  CUSTO HORARIO PRODUTIVO.</t>
  </si>
  <si>
    <t>EQ05.05.0406(A)</t>
  </si>
  <si>
    <t>CAMINHAO COM CARROCERIA FIXA, CAPACIDADE DE 7,5T, COM MOTORISTA, COM AS SEGUINTES ESPECIFICACOES MINIMAS: MOTOR DIESEL DE 162CV.  CUSTO HORARIO IMPRODUTIVO (MOTOR DESLIGADO).</t>
  </si>
  <si>
    <t>IEQ011550</t>
  </si>
  <si>
    <t>DOIS ELEMENTOS TS-3A, 2 DIAGONAIS X, PARA TORRE-ANDAIME JAHU OU SIMILAR</t>
  </si>
  <si>
    <t>DIA</t>
  </si>
  <si>
    <t>2.1.2</t>
  </si>
  <si>
    <t>MONTAGEM E DESMONTAGEM DE ANDAIME TUBULAR TIPO ?TORRE? (EXCLUSIVE ANDAIME E LIMPEZA). AF_11/2017</t>
  </si>
  <si>
    <t>88278</t>
  </si>
  <si>
    <t>MONTADOR DE ESTRUTURA METÁLICA COM ENCARGOS COMPLEMENTARES</t>
  </si>
  <si>
    <t>91120</t>
  </si>
  <si>
    <t>TRANSPORTE HORIZONTAL, TUBOS DE AÇO CARBONO LEVE OU MÉDIO, PRETO OU GALVANIZADO, COM DIÂMETRO MAIOR QUE 40 MM E MENOR OU IGUAL A 65 MM, MANUAL, 30M. AF_06/2015</t>
  </si>
  <si>
    <t>2.1.3</t>
  </si>
  <si>
    <t>PLATAFORMA DE MADEIRA APOIADA SOBRE SUPORTE, COMPREENDENDO MONTAGEM E DESMONTAGEM, JA CONSIDERANDO O REAPROVEITAMENTO 20 VEZES DA MADEIRA.</t>
  </si>
  <si>
    <t>MAT096600</t>
  </si>
  <si>
    <t>PECA DE MADEIRA SERRADA, SECAO (2,5CM X 30CM / 1" X 12") - GRUPO II DA TABELA CLASSIFICATORIA DE ESP</t>
  </si>
  <si>
    <t>2.1.4</t>
  </si>
  <si>
    <t>ALUGUEL DE ANDAIME COM ELEMENTOS TUBULARES(FACHADEIRO)SOBRESAPATAS FIXAS,CONSIDERANDO-SE A AREA DA PROJECAO VERTICAL DO ANDAIME E PAGO PELO TEMPO NECESSARIO A SUA UTILIZACAO,EXCLUSIVE TRANSPORTE DOS ELEMENTOS DO ANDAIME ATE A OBRA,PLATAFORMA OU PASSARELA DE PINHO,MONTAGEM E DESMONTAGEM DOS ANDAIMES</t>
  </si>
  <si>
    <t>M2XMES</t>
  </si>
  <si>
    <t>05.006.0001-1</t>
  </si>
  <si>
    <t>02724</t>
  </si>
  <si>
    <t>ALUGUEL DE DOIS ELEMENTOS TS-3 E DUAS DIAGONAIS "X", EXCLUSIVE TRANSPORTE, PARAANDAIME TUBULAR</t>
  </si>
  <si>
    <t>UNXDIA</t>
  </si>
  <si>
    <t>2.1.5</t>
  </si>
  <si>
    <t>MONTAGEM E DESMONTAGEM DE ANDAIME MODULAR FACHADEIRO, COM PISO METÁLICO, PARA EDIFICAÇÕES COM MÚLTIPLOS PAVIMENTOS (EXCLUSIVE ANDAIME E LIMPEZA). AF_11/2017</t>
  </si>
  <si>
    <t>2.1.6</t>
  </si>
  <si>
    <t>TRANSPORTE DE ANDAIME TUBULAR, CONSIDERANDO-SE A AREA DE PROJECAO VERTICAL DO ANDAIME, INCLUSIVE IDA E VOLTA DO CAMINHAO, CARGA E DESCARGA (CONSIDERAR O MINIMO DE 315M2XKM, PARA CALCULO DESTE TRANSPORTE).</t>
  </si>
  <si>
    <t>M2.KM</t>
  </si>
  <si>
    <t>EQ05.05.0300(A)</t>
  </si>
  <si>
    <t>CAMINHAO COM CARROCERIA FIXA, CAPACIDADE DE 3,5T, COM MOTORISTA, MATERIAL DE OPERACAO E MATERIAL DE MANUTENCAO, COM AS SEGUINTES ESPECIFICACOES MINIMAS: MOTOR DIESEL DE 85CV.  CUSTO HORARIO PRODUTIVO.</t>
  </si>
  <si>
    <t>2.1.7</t>
  </si>
  <si>
    <t>L</t>
  </si>
  <si>
    <t>T</t>
  </si>
  <si>
    <t>2.2.1</t>
  </si>
  <si>
    <t>PROTECAO DO PISO DAS ESCADAS DE  ACESSOAO PREDIO COM PLASTICO BOLHA E COMPENSADO 6 MM</t>
  </si>
  <si>
    <t>C-0521</t>
  </si>
  <si>
    <t>00001346</t>
  </si>
  <si>
    <t>CHAPA DE MADEIRA COMPENSADA PLASTIFICADA PARA FORMA DE CONCRETO, DE 2,20 X 1,10 M, E = 10 MM</t>
  </si>
  <si>
    <t>SBC</t>
  </si>
  <si>
    <t>003849</t>
  </si>
  <si>
    <t>PLASTICO BOLHA PARA PROTECAO LARGURA 1,35M X 100M</t>
  </si>
  <si>
    <t>RL</t>
  </si>
  <si>
    <t>2.3.1</t>
  </si>
  <si>
    <t>LIMPEZA FINAL DA OBRA</t>
  </si>
  <si>
    <t>00000003</t>
  </si>
  <si>
    <t>ACIDO MURIATICO, DILUICAO 10% A 12% PARA USO EM LIMPEZA</t>
  </si>
  <si>
    <t xml:space="preserve">L     </t>
  </si>
  <si>
    <t>2.3.2</t>
  </si>
  <si>
    <t>RETIRADA DE ENTULHO DE OBRA EM CACAMBA DE ACO COM 5M3 DE CAPACIDADE, INCLUSIVE CARREGAMENTO DO CONTAINER, TRANSPORTE E DESCARGA, EXCLUSIVE  TARIFA DE DISPOSICAO FINAL.</t>
  </si>
  <si>
    <t>IEQ003150</t>
  </si>
  <si>
    <t>CACAMBA DE ACO COM 5M3, PARA RETIRADA DE ENTULHO, INCLUSIVE TRANSPORTE E DESCARGA, ALUGUEL</t>
  </si>
  <si>
    <t>2.3.3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</si>
  <si>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</si>
  <si>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TC10.05.0700(/)</t>
  </si>
  <si>
    <t>MAT128400</t>
  </si>
  <si>
    <t>TARIFA DE VAZAMENTO DE MATERIAL DE BOTA-FORA EM ATERRO LICENCIADOS POR ORGAO AMBIENTAL COMPETENTE</t>
  </si>
  <si>
    <t>2.4.1</t>
  </si>
  <si>
    <t>RETIRADA DE INSTACAO PROVISORIA ELETRICA BAIXA TENSAO P/CANT OBRA.</t>
  </si>
  <si>
    <t>C-0004</t>
  </si>
  <si>
    <t>88264</t>
  </si>
  <si>
    <t>ELETRICISTA COM ENCARGOS COMPLEMENTARES</t>
  </si>
  <si>
    <t>2.4.2</t>
  </si>
  <si>
    <t>RETIRADA DE INSTALACAO PROVISORIA DE OBRA DE AGUA E ESGOTO A REDE PUBLICA.</t>
  </si>
  <si>
    <t>C-0005</t>
  </si>
  <si>
    <t>88267</t>
  </si>
  <si>
    <t>ENCANADOR OU BOMBEIRO HIDRÁULICO COM ENCARGOS COMPLEMENTARES</t>
  </si>
  <si>
    <t>2.4.3</t>
  </si>
  <si>
    <t>RETIRADA DE EXTINTOR INCENDIO.</t>
  </si>
  <si>
    <t>C-0003</t>
  </si>
  <si>
    <t>2.4.4</t>
  </si>
  <si>
    <t>RETIRADA DE BEBEDOURO ELETRICO TIPO PRESSAO EM ACO INOXIDAVEL, MODELO DE PE.</t>
  </si>
  <si>
    <t>C-0002</t>
  </si>
  <si>
    <t>88248</t>
  </si>
  <si>
    <t>AUXILIAR DE ENCANADOR OU BOMBEIRO HIDRÁULICO COM ENCARGOS COMPLEMENTARES</t>
  </si>
  <si>
    <t>2.4.5</t>
  </si>
  <si>
    <t>DESMONTAGEM E REMOCAO DE TAPUMES EM OBRAS</t>
  </si>
  <si>
    <t>C-0053</t>
  </si>
  <si>
    <t>2.4.6</t>
  </si>
  <si>
    <t>RETIRADA DE PLACA DE OBRA EM CHAPA DE ACO GALVANIZADO - PLACAS DE 3,00X1,50M</t>
  </si>
  <si>
    <t>C-0356</t>
  </si>
  <si>
    <t>2.4.7</t>
  </si>
  <si>
    <t>DESMOBILIZACAO C/ DESMONTAGEM DE BARRACAO E DEMAIS ELEMENTOS</t>
  </si>
  <si>
    <t>000015</t>
  </si>
  <si>
    <t>VASSOURA PIASSAVA QUADRADA GRANDE</t>
  </si>
  <si>
    <t>001500</t>
  </si>
  <si>
    <t>ESTOPA COMUM EMBALAGEM 200 GRAMAS</t>
  </si>
  <si>
    <t>005264</t>
  </si>
  <si>
    <t>ACIDO MURIATICO (1,2KG/LITRO)</t>
  </si>
  <si>
    <t>006401</t>
  </si>
  <si>
    <t>DISSOLVENTE (AUA RAZ MINERAL)</t>
  </si>
  <si>
    <t>006760</t>
  </si>
  <si>
    <t>PALHA DE ACO</t>
  </si>
  <si>
    <t>PC</t>
  </si>
  <si>
    <t>3.1.1</t>
  </si>
  <si>
    <t>LEVANTAMENTO CADASTRAL GEOMETRICO DE IMOVEIS COM AREA ATE 1500M2</t>
  </si>
  <si>
    <t>19.004.0046-2</t>
  </si>
  <si>
    <t>CAMIONETE TIPO PICK-UP,COM CABINE SIMPLES E CACAMBA,TIPO LEVE,MOTOR BICOMBUSTIVEL (GASOLINA E ALCOOL) DE 1,6 LITROS,INCLUSIVE MOTORISTA</t>
  </si>
  <si>
    <t>19.004.0046-4</t>
  </si>
  <si>
    <t>3.1.2</t>
  </si>
  <si>
    <t>LEVANTAMENTO CADASTRAL GEOMETRICO DE IMOVEIS COM AREA ENTRE1501 E 3000M2. ESTE ITEM DEVE SER UTILIZADO COMO COMPLEMENTO DO ANTERIOR</t>
  </si>
  <si>
    <t>3.1.3</t>
  </si>
  <si>
    <t>LEVANTAMENTO CADASTRAL GEOMETRICO DE IMOVEIS COM AREA ACIMADE 3000M2. ESTE ITEM DEVE SER UTILIZADO COMO COMPLEMENTO DOS ANTERIORES</t>
  </si>
  <si>
    <t>3.1.4</t>
  </si>
  <si>
    <t>SERVICOS DE ELABORACAO DE VISTORIAS,LAUDOS TECNICOS,ANTEPROJETOS DE INTERVENCOES LOCALIZADAS,QUANTITATIVOS E RELATORIO FOTOGRAFICO PARA EXECUCAO DE RECUPERACAO ESTRUTURAL DE PREDIOS PUBLICOS,COM AREAS DE PROJECAO HORIZONTAL ATE 1000M2</t>
  </si>
  <si>
    <t>10995</t>
  </si>
  <si>
    <t>MAO-DE-OBRA DE DIGITADOR, INCLUSIVE ENCARGOS SOCIAIS</t>
  </si>
  <si>
    <t>11020</t>
  </si>
  <si>
    <t>COPIA PLOTTER, PAPEL A-1, COLORIDO</t>
  </si>
  <si>
    <t>11021</t>
  </si>
  <si>
    <t>COPIA XEROX</t>
  </si>
  <si>
    <t>11022</t>
  </si>
  <si>
    <t>ENCADERNACAO ATE 100 FOLHAS</t>
  </si>
  <si>
    <t>3.1.5</t>
  </si>
  <si>
    <t>SERVICOS DE ELABORACAO DE VISTORIAS,LAUDOS TECNICOS,ANTEPROJETOS DE INTERVENCOES LOCALIZADAS,QUANTITATIVOS E RELATORIO FOTOGRAFICO PARA EXECUCAO DE RECUPERACAO ESTRUTURAL DE PREDIOS PUBLICOS,COM AREAS DE PROJECAO HORIZONTAL ENTRE 1000M2 E 2000M2.PARA OS PRIMEIROS 1000M2 CONSIDERAR O ITEM PERTINENTE</t>
  </si>
  <si>
    <t>3.1.6</t>
  </si>
  <si>
    <t>SERVICOS DE ELABORACAO DE VISTORIAS,LAUDOS TECNICOS,ANTEPROJETOS DE INTERVENCOES LOCALIZADAS,QUANTITATIVOS E RELATORIO FOTOGRAFICO PARA EXECUCAO DE RECUPERACAO ESTRUTURAL DE PREDIOS PUBLICOS,COM AREAS DE PROJECAO HORIZONTAL ENTRE 2000M2 E 5000M2.PARA OS PRIMEIROS 2000M2 CONSIDERAR OS ITENS PERTINENTES</t>
  </si>
  <si>
    <t>3.2.1</t>
  </si>
  <si>
    <t>PROJETO BASICO DE ARQUITETURA PARA PREDIOS CULTURAIS ACIMA DE 3.000M2,APRESENTADO EM AUTOCAD NOS PADROES DA CONTRATANTE,INCLUSIVE AS LEGALIZACOES PERTINENTES,COORDENACAO E COMPATIBILIZACAO COM OS PROJETOS COMPLEMENTARES</t>
  </si>
  <si>
    <t>3.2.2</t>
  </si>
  <si>
    <t>PROJETO ESTRUTURAL BASICO PARA PREDIOS CULTURAIS ACIMA DE 3000M2,APRESENTADO EM AUTOCAD NOS PADROES DA CONTRATANTE,DE ACORDO COM A ABNT</t>
  </si>
  <si>
    <t>3.2.3</t>
  </si>
  <si>
    <t>3.2.4</t>
  </si>
  <si>
    <t>3.3.1</t>
  </si>
  <si>
    <t>PROJETO EXECUTIVO DE ARQUITETURA,CONSIDERANDO O PROJETO BASICO EXISTENTE,PARA PREDIOS CULTURAIS ACIMA DE 3000M2,APRESENTADO EM AUTOCAD NOS PADROES DA CONTRATANTE,INCLUSIVE AS LEGALIZACOES PERTINENTES,COORDENACAO E COMPATIBILIZACAO COM OS PROJETOS COMPLEMENTARES</t>
  </si>
  <si>
    <t>3.3.2</t>
  </si>
  <si>
    <t>PROJETO EXECUTIVO ESTRUTURAL PARA PREDIOS CULTURAIS ACIMA DE 3000M2,CONSIDERANDO O PROJETO BASICO EXISTENTE,APRESENTADOEM AUTOCAD NOS PADROES DA CONTRATANTE,CONSTANDO DE PLANTAS DE FORMA,ARMACAO E DETALHES,DE ACORDO COM A ABNT</t>
  </si>
  <si>
    <t>3.3.3</t>
  </si>
  <si>
    <t>3.3.4</t>
  </si>
  <si>
    <t>4.1.1</t>
  </si>
  <si>
    <t>ENGENHEIRO CIVIL DE OBRA PLENO COM ENCARGOS COMPLEMENTARES</t>
  </si>
  <si>
    <t>88237</t>
  </si>
  <si>
    <t>EPI (ENCARGOS COMPLEMENTARES) - HORISTA</t>
  </si>
  <si>
    <t>95403</t>
  </si>
  <si>
    <t>CURSO DE CAPACITAÇÃO PARA ENGENHEIRO CIVIL DE OBRA PLENO (ENCARGOS COMPLEMENTARES) - HORISTA</t>
  </si>
  <si>
    <t>00002707</t>
  </si>
  <si>
    <t>ENGENHEIRO CIVIL DE OBRA PLENO</t>
  </si>
  <si>
    <t>00037372</t>
  </si>
  <si>
    <t>EXAMES - HORISTA (COLETADO CAIXA)</t>
  </si>
  <si>
    <t>00037373</t>
  </si>
  <si>
    <t>SEGURO - HORISTA (COLETADO CAIXA)</t>
  </si>
  <si>
    <t>4.1.2</t>
  </si>
  <si>
    <t>ARQUITETO DE OBRA SENIOR COM ENCARGOS COMPLEMENTARES</t>
  </si>
  <si>
    <t>95396</t>
  </si>
  <si>
    <t>CURSO DE CAPACITAÇÃO PARA ARQUITETO DE OBRA SÊNIOR (ENCARGOS COMPLEMENTARES) - HORISTA</t>
  </si>
  <si>
    <t>00033953</t>
  </si>
  <si>
    <t>ARQUITETO SENIOR</t>
  </si>
  <si>
    <t>4.1.3</t>
  </si>
  <si>
    <t>MAO-DE-OBRA DE TECNICO DE SEGURANCA DO TRABALHO,INCLUSIVE ENCARGOS SOCIAIS</t>
  </si>
  <si>
    <t>05.105.0169-0</t>
  </si>
  <si>
    <t>08045</t>
  </si>
  <si>
    <t>MAO-DE-OBRA DE TECNICO DE SEGURANCA DO TRABALHO, INCLUSIVE ENCARGOS SOCIAIS</t>
  </si>
  <si>
    <t>4.1.4</t>
  </si>
  <si>
    <t>ENCARREGADO GERAL DE OBRAS COM ENCARGOS COMPLEMENTARES</t>
  </si>
  <si>
    <t>93557</t>
  </si>
  <si>
    <t>EPI (ENCARGOS COMPLEMENTARES) - MENSALISTA</t>
  </si>
  <si>
    <t>95422</t>
  </si>
  <si>
    <t>CURSO DE CAPACITAÇÃO PARA ENCARREGADO GERAL DE OBRAS (ENCARGOS COMPLEMENTARES) - MENSALISTA</t>
  </si>
  <si>
    <t>00040818</t>
  </si>
  <si>
    <t>ENCARREGADO GERAL DE OBRAS (MENSALISTA)</t>
  </si>
  <si>
    <t>00040861</t>
  </si>
  <si>
    <t>TRANSPORTE - MENSALISTA (COLETADO CAIXA)</t>
  </si>
  <si>
    <t>00040862</t>
  </si>
  <si>
    <t>ALIMENTACAO - MENSALISTA (COLETADO CAIXA)</t>
  </si>
  <si>
    <t>00040863</t>
  </si>
  <si>
    <t>EXAMES - MENSALISTA (COLETADO CAIXA)</t>
  </si>
  <si>
    <t>00040864</t>
  </si>
  <si>
    <t>SEGURO - MENSALISTA (COLETADO CAIXA)</t>
  </si>
  <si>
    <t>88310</t>
  </si>
  <si>
    <t>PINTOR COM ENCARGOS COMPLEMENTARES</t>
  </si>
  <si>
    <t>88255</t>
  </si>
  <si>
    <t>AUXILIAR TÉCNICO DE ENGENHARIA COM ENCARGOS COMPLEMENTARES</t>
  </si>
  <si>
    <t>90775</t>
  </si>
  <si>
    <t>DESENHISTA PROJETISTA COM ENCARGOS COMPLEMENTARES</t>
  </si>
  <si>
    <t>90770</t>
  </si>
  <si>
    <t>ARQUITETO SENIOR COM ENCARGOS COMPLEMENTARES</t>
  </si>
  <si>
    <t>90778</t>
  </si>
  <si>
    <t>72554</t>
  </si>
  <si>
    <t>EXTINTOR DE CO2 6KG - FORNECIMENTO E INSTALACAO</t>
  </si>
  <si>
    <t>4350</t>
  </si>
  <si>
    <t>10889</t>
  </si>
  <si>
    <t>BUCHA DE NYLON, DIAMETRO DO FURO 8 MM, COMPRIMENTO 40 MM, COM PARAFUSO DE ROSCA SOBERBA, CABECA CHATA, FENDA SIMPLES, 4,8 X 50 MM</t>
  </si>
  <si>
    <t>EXTINTOR DE INCENDIO PORTATIL COM CARGA DE GAS CARBONICO CO2 DE 6 KG, CLASSE BC</t>
  </si>
  <si>
    <t>3.4.1</t>
  </si>
  <si>
    <t>90777</t>
  </si>
  <si>
    <t>I-0275</t>
  </si>
  <si>
    <t>LOCACAO DE PLATAFORMA DE TRABALHO AEREO COM BRACO ARTICULADO MOVEL</t>
  </si>
  <si>
    <t>AD20.20.0050(/)*</t>
  </si>
  <si>
    <t>AD20.20.0100(/)*</t>
  </si>
  <si>
    <t>04.013.0015-0*</t>
  </si>
  <si>
    <t>AP10.10.0053(A)*</t>
  </si>
  <si>
    <t>CO05.05.0400(A)*</t>
  </si>
  <si>
    <t>AD15.10.0200(/)*</t>
  </si>
  <si>
    <t>TC05.15.0100(/)*</t>
  </si>
  <si>
    <t>210825*</t>
  </si>
  <si>
    <t>01.019.0010-0*</t>
  </si>
  <si>
    <t>01.019.0012-0*</t>
  </si>
  <si>
    <t>01.019.0015-0*</t>
  </si>
  <si>
    <t>01.050.0325-0*</t>
  </si>
  <si>
    <t>01.050.0326-0*</t>
  </si>
  <si>
    <t>01.050.0327-0*</t>
  </si>
  <si>
    <t>01.050.0021-0*</t>
  </si>
  <si>
    <t>01.050.0545-0*</t>
  </si>
  <si>
    <t>01.050.0369-0*</t>
  </si>
  <si>
    <t>01.050.0444-0*</t>
  </si>
  <si>
    <t>01.050.0355-0*</t>
  </si>
  <si>
    <t>01.050.0548-0*</t>
  </si>
  <si>
    <t>01.050.0380-0*</t>
  </si>
  <si>
    <t>C-0561</t>
  </si>
  <si>
    <t>LOCACAO DE PLATAFORMA DE TRABALHO AEREO COM BRACO ARTICULADO MOVEL COM OPERADORES. INCLUINDO FRETE E SEGURO.</t>
  </si>
  <si>
    <t>000109*</t>
  </si>
  <si>
    <t>ORCAMENTO DE OBRAS</t>
  </si>
  <si>
    <t>01.050.0455-0*</t>
  </si>
  <si>
    <t>LS Horista: 120,30%</t>
  </si>
  <si>
    <t>LS Mensalista: 75,07%</t>
  </si>
  <si>
    <t>Elaboração de projetos básicos e executivos para restauração de fachadas e esquadrias, recuperação estrutural e recuperação da cobertura do Paço São Cristóvão, sede do Museu Nacional</t>
  </si>
  <si>
    <t>Quinta da Boa Vista - São Cristóvão, Rio de Janeiro - RJ</t>
  </si>
  <si>
    <t>PROJETO EXECUTIVO DE INSTALACAO DE SPDA,CONSIDERANDO PROJETO BASICO EXISTENTE,PARA PREDIOS CULTURAIS ACIMA DE 500M2,APRESENTADO EM AUTOCAD,INCLUSIVE AS LEGALIZACOES PERTINENTES</t>
  </si>
  <si>
    <t>PROJETO BASICO DE INSTALACAO DE SPDA PARA PREDIOS CULTURAIS ACIMA DE 500M2,APRESENTADO EM AUTOCAD,INCLUSIVE AS LEGALIZACOES PERTINENTES</t>
  </si>
  <si>
    <t>ENGENHEIRO CIVIL DE OBRA JUNIOR COM ENCARGOS COMPLEMENTARES</t>
  </si>
  <si>
    <t>ENGENHEIRO ELETRICISTA COM ENCARGOS COMPLEMENTARES</t>
  </si>
  <si>
    <t>91677</t>
  </si>
  <si>
    <t>90779</t>
  </si>
  <si>
    <t>PROJETO BASICO DE INSTALACAO DE DRENAGEM E AGUAS PLUVIAIS PARA PREDIOS CULTURAIS,APRESENTADO EM AUTOCAD,INCLUSIVE AS LEGALIZACOES PERTINENTES</t>
  </si>
  <si>
    <t>PROJETO EXECUTIVO DE DRENAGEM E AGUASPLUVIAIS,CONSIDERANDO O PROJETO BASICO EXISTENTE,PARA PREDIOS CULTURAIS,APRESENTADO EM AUTOCAD,INCLUSIVE AS LEGALIZACOES PERTINENTES</t>
  </si>
  <si>
    <t>ENGENHEIRO CIVIL SENIOR COM ENCARGOS COMPLEMENTARES</t>
  </si>
  <si>
    <t>ENGENHEIRO CIVIL JUNIOR  COM ENCARGOS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</si>
</sst>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4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vertical="center"/>
    </xf>
    <xf numFmtId="44" fontId="0" fillId="0" borderId="0" xfId="1" applyFont="1" applyAlignment="1">
      <alignment vertical="center"/>
    </xf>
    <xf numFmtId="44" fontId="0" fillId="0" borderId="0" xfId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Continuous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Continuous" vertical="center" wrapText="1"/>
    </xf>
    <xf numFmtId="44" fontId="5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44" fontId="0" fillId="0" borderId="0" xfId="1" applyFont="1" applyAlignment="1">
      <alignment horizontal="centerContinuous" vertical="center"/>
    </xf>
    <xf numFmtId="0" fontId="0" fillId="0" borderId="0" xfId="0" applyAlignment="1">
      <alignment horizontal="centerContinuous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Continuous" vertical="center" wrapText="1"/>
    </xf>
    <xf numFmtId="44" fontId="2" fillId="2" borderId="2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0" fillId="0" borderId="4" xfId="0" quotePrefix="1" applyNumberFormat="1" applyBorder="1" applyAlignment="1">
      <alignment horizontal="center" vertical="center"/>
    </xf>
    <xf numFmtId="0" fontId="0" fillId="0" borderId="4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44" fontId="0" fillId="0" borderId="4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49" fontId="0" fillId="0" borderId="3" xfId="0" quotePrefix="1" applyNumberFormat="1" applyBorder="1" applyAlignment="1">
      <alignment horizontal="center" vertical="center"/>
    </xf>
    <xf numFmtId="0" fontId="0" fillId="0" borderId="3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44" fontId="0" fillId="0" borderId="3" xfId="1" applyFont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Continuous" vertical="center" wrapText="1"/>
    </xf>
    <xf numFmtId="44" fontId="2" fillId="2" borderId="5" xfId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0" fillId="0" borderId="11" xfId="0" quotePrefix="1" applyNumberFormat="1" applyBorder="1" applyAlignment="1">
      <alignment horizontal="center" vertical="center"/>
    </xf>
    <xf numFmtId="0" fontId="0" fillId="0" borderId="11" xfId="0" applyBorder="1" applyAlignment="1">
      <alignment horizontal="centerContinuous" vertical="center" wrapText="1"/>
    </xf>
    <xf numFmtId="0" fontId="0" fillId="0" borderId="11" xfId="0" applyBorder="1" applyAlignment="1">
      <alignment horizontal="centerContinuous" vertical="center"/>
    </xf>
    <xf numFmtId="44" fontId="0" fillId="0" borderId="11" xfId="1" applyFont="1" applyBorder="1" applyAlignment="1">
      <alignment horizontal="right" vertical="center"/>
    </xf>
    <xf numFmtId="44" fontId="5" fillId="2" borderId="12" xfId="1" applyFont="1" applyFill="1" applyBorder="1" applyAlignment="1">
      <alignment horizontal="center" vertical="center" wrapText="1"/>
    </xf>
    <xf numFmtId="44" fontId="2" fillId="2" borderId="13" xfId="1" applyFont="1" applyFill="1" applyBorder="1" applyAlignment="1">
      <alignment horizontal="center" vertical="center" wrapText="1"/>
    </xf>
    <xf numFmtId="44" fontId="0" fillId="0" borderId="14" xfId="1" applyFont="1" applyBorder="1" applyAlignment="1">
      <alignment horizontal="right" vertical="center"/>
    </xf>
    <xf numFmtId="44" fontId="2" fillId="2" borderId="15" xfId="1" applyFont="1" applyFill="1" applyBorder="1" applyAlignment="1">
      <alignment horizontal="center" vertical="center" wrapText="1"/>
    </xf>
    <xf numFmtId="44" fontId="0" fillId="0" borderId="16" xfId="1" applyFont="1" applyBorder="1" applyAlignment="1">
      <alignment horizontal="right" vertical="center"/>
    </xf>
    <xf numFmtId="0" fontId="0" fillId="0" borderId="3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44" fontId="0" fillId="0" borderId="0" xfId="0" applyNumberFormat="1"/>
    <xf numFmtId="0" fontId="7" fillId="0" borderId="0" xfId="0" applyFont="1"/>
    <xf numFmtId="0" fontId="3" fillId="0" borderId="0" xfId="0" applyFont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3"/>
  <sheetViews>
    <sheetView tabSelected="1" workbookViewId="0">
      <selection activeCell="J7" sqref="J7"/>
    </sheetView>
  </sheetViews>
  <sheetFormatPr defaultRowHeight="15" x14ac:dyDescent="0.25"/>
  <cols>
    <col min="1" max="1" width="12.7109375" style="2" customWidth="1"/>
    <col min="2" max="2" width="14.7109375" style="2" customWidth="1"/>
    <col min="3" max="3" width="16.7109375" style="2" customWidth="1"/>
    <col min="4" max="4" width="50.7109375" style="9" customWidth="1"/>
    <col min="5" max="5" width="8.7109375" style="2" customWidth="1"/>
    <col min="6" max="6" width="10.7109375" style="2" customWidth="1"/>
    <col min="7" max="7" width="18.7109375" style="3" customWidth="1"/>
    <col min="8" max="9" width="18.7109375" style="4" customWidth="1"/>
    <col min="11" max="11" width="14.28515625" bestFit="1" customWidth="1"/>
  </cols>
  <sheetData>
    <row r="1" spans="1:10" ht="18.75" x14ac:dyDescent="0.25">
      <c r="A1" s="6" t="s">
        <v>0</v>
      </c>
      <c r="B1" s="6" t="s">
        <v>503</v>
      </c>
      <c r="C1" s="3"/>
      <c r="E1" s="3"/>
      <c r="F1" s="3"/>
      <c r="H1" s="8" t="s">
        <v>3</v>
      </c>
      <c r="I1" s="7" t="s">
        <v>501</v>
      </c>
      <c r="J1" s="1"/>
    </row>
    <row r="2" spans="1:10" ht="18.75" x14ac:dyDescent="0.3">
      <c r="A2" s="6" t="s">
        <v>2</v>
      </c>
      <c r="B2" s="53" t="s">
        <v>504</v>
      </c>
      <c r="C2" s="6"/>
      <c r="D2" s="54"/>
      <c r="E2" s="3"/>
      <c r="F2" s="3"/>
      <c r="H2" s="8" t="s">
        <v>4</v>
      </c>
      <c r="I2" s="7" t="s">
        <v>502</v>
      </c>
      <c r="J2" s="1"/>
    </row>
    <row r="3" spans="1:10" x14ac:dyDescent="0.25">
      <c r="A3" s="3"/>
      <c r="B3" s="3"/>
      <c r="C3" s="3"/>
      <c r="E3" s="3"/>
      <c r="F3" s="3"/>
      <c r="H3" s="7"/>
      <c r="I3" s="7" t="s">
        <v>1</v>
      </c>
      <c r="J3" s="1"/>
    </row>
    <row r="4" spans="1:10" ht="18.75" x14ac:dyDescent="0.25">
      <c r="A4" s="14" t="s">
        <v>5</v>
      </c>
      <c r="B4" s="5"/>
      <c r="C4" s="5"/>
      <c r="D4" s="10"/>
      <c r="E4" s="5"/>
      <c r="F4" s="5"/>
      <c r="G4" s="5"/>
      <c r="H4" s="15"/>
      <c r="I4" s="15"/>
      <c r="J4" s="16"/>
    </row>
    <row r="5" spans="1:10" ht="15.75" thickBot="1" x14ac:dyDescent="0.3"/>
    <row r="6" spans="1:10" ht="32.25" thickBot="1" x14ac:dyDescent="0.3">
      <c r="A6" s="35" t="s">
        <v>6</v>
      </c>
      <c r="B6" s="11" t="s">
        <v>7</v>
      </c>
      <c r="C6" s="11" t="s">
        <v>8</v>
      </c>
      <c r="D6" s="12" t="s">
        <v>9</v>
      </c>
      <c r="E6" s="12"/>
      <c r="F6" s="11" t="s">
        <v>10</v>
      </c>
      <c r="G6" s="11" t="s">
        <v>11</v>
      </c>
      <c r="H6" s="13" t="s">
        <v>12</v>
      </c>
      <c r="I6" s="45" t="s">
        <v>13</v>
      </c>
    </row>
    <row r="7" spans="1:10" x14ac:dyDescent="0.25">
      <c r="A7" s="36" t="s">
        <v>14</v>
      </c>
      <c r="B7" s="18" t="s">
        <v>18</v>
      </c>
      <c r="C7" s="17" t="s">
        <v>17</v>
      </c>
      <c r="D7" s="19" t="s">
        <v>15</v>
      </c>
      <c r="E7" s="19"/>
      <c r="F7" s="19"/>
      <c r="G7" s="19"/>
      <c r="H7" s="20" t="s">
        <v>16</v>
      </c>
      <c r="I7" s="46">
        <f>SUM(I8:I14)</f>
        <v>0</v>
      </c>
    </row>
    <row r="8" spans="1:10" x14ac:dyDescent="0.25">
      <c r="A8" s="37"/>
      <c r="B8" s="26" t="s">
        <v>18</v>
      </c>
      <c r="C8" s="27" t="s">
        <v>19</v>
      </c>
      <c r="D8" s="28" t="s">
        <v>20</v>
      </c>
      <c r="E8" s="29"/>
      <c r="F8" s="26" t="s">
        <v>21</v>
      </c>
      <c r="G8" s="26">
        <v>1</v>
      </c>
      <c r="H8" s="30"/>
      <c r="I8" s="47"/>
    </row>
    <row r="9" spans="1:10" x14ac:dyDescent="0.25">
      <c r="A9" s="37"/>
      <c r="B9" s="26" t="s">
        <v>18</v>
      </c>
      <c r="C9" s="27" t="s">
        <v>22</v>
      </c>
      <c r="D9" s="28" t="s">
        <v>23</v>
      </c>
      <c r="E9" s="29"/>
      <c r="F9" s="26" t="s">
        <v>21</v>
      </c>
      <c r="G9" s="26">
        <v>2</v>
      </c>
      <c r="H9" s="30"/>
      <c r="I9" s="47"/>
    </row>
    <row r="10" spans="1:10" ht="45" x14ac:dyDescent="0.25">
      <c r="A10" s="37"/>
      <c r="B10" s="26" t="s">
        <v>18</v>
      </c>
      <c r="C10" s="27" t="s">
        <v>24</v>
      </c>
      <c r="D10" s="28" t="s">
        <v>25</v>
      </c>
      <c r="E10" s="29"/>
      <c r="F10" s="26" t="s">
        <v>26</v>
      </c>
      <c r="G10" s="26">
        <v>0.01</v>
      </c>
      <c r="H10" s="30"/>
      <c r="I10" s="47"/>
    </row>
    <row r="11" spans="1:10" ht="30" x14ac:dyDescent="0.25">
      <c r="A11" s="37"/>
      <c r="B11" s="26" t="s">
        <v>18</v>
      </c>
      <c r="C11" s="27" t="s">
        <v>27</v>
      </c>
      <c r="D11" s="28" t="s">
        <v>28</v>
      </c>
      <c r="E11" s="29"/>
      <c r="F11" s="26" t="s">
        <v>29</v>
      </c>
      <c r="G11" s="26">
        <v>1</v>
      </c>
      <c r="H11" s="30"/>
      <c r="I11" s="47"/>
    </row>
    <row r="12" spans="1:10" ht="30" x14ac:dyDescent="0.25">
      <c r="A12" s="37"/>
      <c r="B12" s="26" t="s">
        <v>18</v>
      </c>
      <c r="C12" s="27" t="s">
        <v>30</v>
      </c>
      <c r="D12" s="28" t="s">
        <v>31</v>
      </c>
      <c r="E12" s="29"/>
      <c r="F12" s="26" t="s">
        <v>29</v>
      </c>
      <c r="G12" s="26">
        <v>4</v>
      </c>
      <c r="H12" s="30"/>
      <c r="I12" s="47"/>
    </row>
    <row r="13" spans="1:10" ht="30" x14ac:dyDescent="0.25">
      <c r="A13" s="37"/>
      <c r="B13" s="26" t="s">
        <v>18</v>
      </c>
      <c r="C13" s="27" t="s">
        <v>32</v>
      </c>
      <c r="D13" s="28" t="s">
        <v>33</v>
      </c>
      <c r="E13" s="29"/>
      <c r="F13" s="26" t="s">
        <v>34</v>
      </c>
      <c r="G13" s="26">
        <v>1</v>
      </c>
      <c r="H13" s="30"/>
      <c r="I13" s="47"/>
    </row>
    <row r="14" spans="1:10" x14ac:dyDescent="0.25">
      <c r="A14" s="37"/>
      <c r="B14" s="21" t="s">
        <v>18</v>
      </c>
      <c r="C14" s="22" t="s">
        <v>35</v>
      </c>
      <c r="D14" s="23" t="s">
        <v>36</v>
      </c>
      <c r="E14" s="24"/>
      <c r="F14" s="21" t="s">
        <v>37</v>
      </c>
      <c r="G14" s="21">
        <v>0.11</v>
      </c>
      <c r="H14" s="25"/>
      <c r="I14" s="47"/>
    </row>
    <row r="15" spans="1:10" ht="30" x14ac:dyDescent="0.25">
      <c r="A15" s="38" t="s">
        <v>38</v>
      </c>
      <c r="B15" s="32" t="s">
        <v>40</v>
      </c>
      <c r="C15" s="31" t="s">
        <v>475</v>
      </c>
      <c r="D15" s="33" t="s">
        <v>39</v>
      </c>
      <c r="E15" s="33"/>
      <c r="F15" s="33"/>
      <c r="G15" s="33"/>
      <c r="H15" s="34" t="s">
        <v>10</v>
      </c>
      <c r="I15" s="48">
        <f>SUM(I16:I33)</f>
        <v>0</v>
      </c>
    </row>
    <row r="16" spans="1:10" ht="60" x14ac:dyDescent="0.25">
      <c r="A16" s="37"/>
      <c r="B16" s="26" t="s">
        <v>40</v>
      </c>
      <c r="C16" s="27" t="s">
        <v>41</v>
      </c>
      <c r="D16" s="28" t="s">
        <v>42</v>
      </c>
      <c r="E16" s="29"/>
      <c r="F16" s="26" t="s">
        <v>26</v>
      </c>
      <c r="G16" s="26">
        <v>0.08</v>
      </c>
      <c r="H16" s="30"/>
      <c r="I16" s="47"/>
    </row>
    <row r="17" spans="1:9" x14ac:dyDescent="0.25">
      <c r="A17" s="37"/>
      <c r="B17" s="26" t="s">
        <v>40</v>
      </c>
      <c r="C17" s="27" t="s">
        <v>43</v>
      </c>
      <c r="D17" s="28" t="s">
        <v>44</v>
      </c>
      <c r="E17" s="29"/>
      <c r="F17" s="26" t="s">
        <v>10</v>
      </c>
      <c r="G17" s="26">
        <v>3</v>
      </c>
      <c r="H17" s="30"/>
      <c r="I17" s="47"/>
    </row>
    <row r="18" spans="1:9" ht="30" x14ac:dyDescent="0.25">
      <c r="A18" s="37"/>
      <c r="B18" s="26" t="s">
        <v>40</v>
      </c>
      <c r="C18" s="27" t="s">
        <v>45</v>
      </c>
      <c r="D18" s="28" t="s">
        <v>46</v>
      </c>
      <c r="E18" s="29"/>
      <c r="F18" s="26" t="s">
        <v>10</v>
      </c>
      <c r="G18" s="26">
        <v>1</v>
      </c>
      <c r="H18" s="30"/>
      <c r="I18" s="47"/>
    </row>
    <row r="19" spans="1:9" x14ac:dyDescent="0.25">
      <c r="A19" s="37"/>
      <c r="B19" s="26" t="s">
        <v>40</v>
      </c>
      <c r="C19" s="27" t="s">
        <v>47</v>
      </c>
      <c r="D19" s="28" t="s">
        <v>48</v>
      </c>
      <c r="E19" s="29"/>
      <c r="F19" s="26" t="s">
        <v>10</v>
      </c>
      <c r="G19" s="26">
        <v>3</v>
      </c>
      <c r="H19" s="30"/>
      <c r="I19" s="47"/>
    </row>
    <row r="20" spans="1:9" x14ac:dyDescent="0.25">
      <c r="A20" s="37"/>
      <c r="B20" s="26" t="s">
        <v>40</v>
      </c>
      <c r="C20" s="27" t="s">
        <v>49</v>
      </c>
      <c r="D20" s="28" t="s">
        <v>50</v>
      </c>
      <c r="E20" s="29"/>
      <c r="F20" s="26" t="s">
        <v>51</v>
      </c>
      <c r="G20" s="26">
        <v>24</v>
      </c>
      <c r="H20" s="30"/>
      <c r="I20" s="47"/>
    </row>
    <row r="21" spans="1:9" ht="30" x14ac:dyDescent="0.25">
      <c r="A21" s="37"/>
      <c r="B21" s="26" t="s">
        <v>40</v>
      </c>
      <c r="C21" s="27" t="s">
        <v>52</v>
      </c>
      <c r="D21" s="28" t="s">
        <v>53</v>
      </c>
      <c r="E21" s="29"/>
      <c r="F21" s="26" t="s">
        <v>10</v>
      </c>
      <c r="G21" s="26">
        <v>1</v>
      </c>
      <c r="H21" s="30"/>
      <c r="I21" s="47"/>
    </row>
    <row r="22" spans="1:9" ht="30" x14ac:dyDescent="0.25">
      <c r="A22" s="37"/>
      <c r="B22" s="26" t="s">
        <v>40</v>
      </c>
      <c r="C22" s="27" t="s">
        <v>54</v>
      </c>
      <c r="D22" s="28" t="s">
        <v>55</v>
      </c>
      <c r="E22" s="29"/>
      <c r="F22" s="26" t="s">
        <v>10</v>
      </c>
      <c r="G22" s="26">
        <v>1</v>
      </c>
      <c r="H22" s="30"/>
      <c r="I22" s="47"/>
    </row>
    <row r="23" spans="1:9" ht="30" x14ac:dyDescent="0.25">
      <c r="A23" s="37"/>
      <c r="B23" s="26" t="s">
        <v>40</v>
      </c>
      <c r="C23" s="27" t="s">
        <v>56</v>
      </c>
      <c r="D23" s="28" t="s">
        <v>57</v>
      </c>
      <c r="E23" s="29"/>
      <c r="F23" s="26" t="s">
        <v>10</v>
      </c>
      <c r="G23" s="26">
        <v>3</v>
      </c>
      <c r="H23" s="30"/>
      <c r="I23" s="47"/>
    </row>
    <row r="24" spans="1:9" x14ac:dyDescent="0.25">
      <c r="A24" s="37"/>
      <c r="B24" s="26" t="s">
        <v>40</v>
      </c>
      <c r="C24" s="27" t="s">
        <v>58</v>
      </c>
      <c r="D24" s="28" t="s">
        <v>59</v>
      </c>
      <c r="E24" s="29"/>
      <c r="F24" s="26" t="s">
        <v>10</v>
      </c>
      <c r="G24" s="26">
        <v>1</v>
      </c>
      <c r="H24" s="30"/>
      <c r="I24" s="47"/>
    </row>
    <row r="25" spans="1:9" ht="30" x14ac:dyDescent="0.25">
      <c r="A25" s="37"/>
      <c r="B25" s="26" t="s">
        <v>40</v>
      </c>
      <c r="C25" s="27" t="s">
        <v>60</v>
      </c>
      <c r="D25" s="28" t="s">
        <v>61</v>
      </c>
      <c r="E25" s="29"/>
      <c r="F25" s="26" t="s">
        <v>62</v>
      </c>
      <c r="G25" s="26">
        <v>2</v>
      </c>
      <c r="H25" s="30"/>
      <c r="I25" s="47"/>
    </row>
    <row r="26" spans="1:9" ht="30" x14ac:dyDescent="0.25">
      <c r="A26" s="37"/>
      <c r="B26" s="26" t="s">
        <v>40</v>
      </c>
      <c r="C26" s="27" t="s">
        <v>63</v>
      </c>
      <c r="D26" s="28" t="s">
        <v>64</v>
      </c>
      <c r="E26" s="29"/>
      <c r="F26" s="26" t="s">
        <v>10</v>
      </c>
      <c r="G26" s="26">
        <v>1</v>
      </c>
      <c r="H26" s="30"/>
      <c r="I26" s="47"/>
    </row>
    <row r="27" spans="1:9" x14ac:dyDescent="0.25">
      <c r="A27" s="37"/>
      <c r="B27" s="26" t="s">
        <v>40</v>
      </c>
      <c r="C27" s="27" t="s">
        <v>65</v>
      </c>
      <c r="D27" s="28" t="s">
        <v>66</v>
      </c>
      <c r="E27" s="29"/>
      <c r="F27" s="26" t="s">
        <v>10</v>
      </c>
      <c r="G27" s="26">
        <v>1</v>
      </c>
      <c r="H27" s="30"/>
      <c r="I27" s="47"/>
    </row>
    <row r="28" spans="1:9" x14ac:dyDescent="0.25">
      <c r="A28" s="37"/>
      <c r="B28" s="26" t="s">
        <v>40</v>
      </c>
      <c r="C28" s="27" t="s">
        <v>67</v>
      </c>
      <c r="D28" s="28" t="s">
        <v>68</v>
      </c>
      <c r="E28" s="29"/>
      <c r="F28" s="26" t="s">
        <v>10</v>
      </c>
      <c r="G28" s="26">
        <v>4</v>
      </c>
      <c r="H28" s="30"/>
      <c r="I28" s="47"/>
    </row>
    <row r="29" spans="1:9" ht="30" x14ac:dyDescent="0.25">
      <c r="A29" s="37"/>
      <c r="B29" s="26" t="s">
        <v>40</v>
      </c>
      <c r="C29" s="27" t="s">
        <v>69</v>
      </c>
      <c r="D29" s="28" t="s">
        <v>70</v>
      </c>
      <c r="E29" s="29"/>
      <c r="F29" s="26" t="s">
        <v>10</v>
      </c>
      <c r="G29" s="26">
        <v>1</v>
      </c>
      <c r="H29" s="30"/>
      <c r="I29" s="47"/>
    </row>
    <row r="30" spans="1:9" x14ac:dyDescent="0.25">
      <c r="A30" s="37"/>
      <c r="B30" s="26" t="s">
        <v>40</v>
      </c>
      <c r="C30" s="27" t="s">
        <v>71</v>
      </c>
      <c r="D30" s="28" t="s">
        <v>72</v>
      </c>
      <c r="E30" s="29"/>
      <c r="F30" s="26" t="s">
        <v>10</v>
      </c>
      <c r="G30" s="26">
        <v>1</v>
      </c>
      <c r="H30" s="30"/>
      <c r="I30" s="47"/>
    </row>
    <row r="31" spans="1:9" x14ac:dyDescent="0.25">
      <c r="A31" s="37"/>
      <c r="B31" s="26" t="s">
        <v>18</v>
      </c>
      <c r="C31" s="27" t="s">
        <v>348</v>
      </c>
      <c r="D31" s="28" t="s">
        <v>349</v>
      </c>
      <c r="E31" s="29"/>
      <c r="F31" s="26" t="s">
        <v>21</v>
      </c>
      <c r="G31" s="26">
        <v>8</v>
      </c>
      <c r="H31" s="30"/>
      <c r="I31" s="47"/>
    </row>
    <row r="32" spans="1:9" x14ac:dyDescent="0.25">
      <c r="A32" s="37"/>
      <c r="B32" s="26" t="s">
        <v>18</v>
      </c>
      <c r="C32" s="27" t="s">
        <v>218</v>
      </c>
      <c r="D32" s="28" t="s">
        <v>219</v>
      </c>
      <c r="E32" s="29"/>
      <c r="F32" s="26" t="s">
        <v>21</v>
      </c>
      <c r="G32" s="26">
        <v>2</v>
      </c>
      <c r="H32" s="30"/>
      <c r="I32" s="47"/>
    </row>
    <row r="33" spans="1:9" x14ac:dyDescent="0.25">
      <c r="A33" s="37"/>
      <c r="B33" s="26" t="s">
        <v>18</v>
      </c>
      <c r="C33" s="22" t="s">
        <v>22</v>
      </c>
      <c r="D33" s="23" t="s">
        <v>23</v>
      </c>
      <c r="E33" s="24"/>
      <c r="F33" s="21" t="s">
        <v>21</v>
      </c>
      <c r="G33" s="21">
        <v>8</v>
      </c>
      <c r="H33" s="25"/>
      <c r="I33" s="47"/>
    </row>
    <row r="34" spans="1:9" x14ac:dyDescent="0.25">
      <c r="A34" s="38" t="s">
        <v>73</v>
      </c>
      <c r="B34" s="32" t="s">
        <v>40</v>
      </c>
      <c r="C34" s="31" t="s">
        <v>476</v>
      </c>
      <c r="D34" s="33" t="s">
        <v>74</v>
      </c>
      <c r="E34" s="33"/>
      <c r="F34" s="33"/>
      <c r="G34" s="33"/>
      <c r="H34" s="34" t="s">
        <v>10</v>
      </c>
      <c r="I34" s="48">
        <f>SUM(I35:I50)</f>
        <v>0</v>
      </c>
    </row>
    <row r="35" spans="1:9" ht="45" x14ac:dyDescent="0.25">
      <c r="A35" s="37"/>
      <c r="B35" s="26" t="s">
        <v>40</v>
      </c>
      <c r="C35" s="27" t="s">
        <v>75</v>
      </c>
      <c r="D35" s="28" t="s">
        <v>76</v>
      </c>
      <c r="E35" s="29"/>
      <c r="F35" s="26" t="s">
        <v>26</v>
      </c>
      <c r="G35" s="26">
        <v>0.85</v>
      </c>
      <c r="H35" s="30"/>
      <c r="I35" s="47"/>
    </row>
    <row r="36" spans="1:9" ht="45" x14ac:dyDescent="0.25">
      <c r="A36" s="37"/>
      <c r="B36" s="26" t="s">
        <v>40</v>
      </c>
      <c r="C36" s="27" t="s">
        <v>77</v>
      </c>
      <c r="D36" s="28" t="s">
        <v>78</v>
      </c>
      <c r="E36" s="29"/>
      <c r="F36" s="26" t="s">
        <v>26</v>
      </c>
      <c r="G36" s="26">
        <v>0.85</v>
      </c>
      <c r="H36" s="30"/>
      <c r="I36" s="47"/>
    </row>
    <row r="37" spans="1:9" ht="30" x14ac:dyDescent="0.25">
      <c r="A37" s="37"/>
      <c r="B37" s="26" t="s">
        <v>40</v>
      </c>
      <c r="C37" s="27" t="s">
        <v>79</v>
      </c>
      <c r="D37" s="28" t="s">
        <v>80</v>
      </c>
      <c r="E37" s="29"/>
      <c r="F37" s="26" t="s">
        <v>10</v>
      </c>
      <c r="G37" s="26">
        <v>2</v>
      </c>
      <c r="H37" s="30"/>
      <c r="I37" s="47"/>
    </row>
    <row r="38" spans="1:9" ht="30" x14ac:dyDescent="0.25">
      <c r="A38" s="37"/>
      <c r="B38" s="26" t="s">
        <v>40</v>
      </c>
      <c r="C38" s="27" t="s">
        <v>81</v>
      </c>
      <c r="D38" s="28" t="s">
        <v>82</v>
      </c>
      <c r="E38" s="29"/>
      <c r="F38" s="26" t="s">
        <v>10</v>
      </c>
      <c r="G38" s="26">
        <v>1</v>
      </c>
      <c r="H38" s="30"/>
      <c r="I38" s="47"/>
    </row>
    <row r="39" spans="1:9" ht="30" x14ac:dyDescent="0.25">
      <c r="A39" s="37"/>
      <c r="B39" s="26" t="s">
        <v>40</v>
      </c>
      <c r="C39" s="27" t="s">
        <v>83</v>
      </c>
      <c r="D39" s="28" t="s">
        <v>84</v>
      </c>
      <c r="E39" s="29"/>
      <c r="F39" s="26" t="s">
        <v>10</v>
      </c>
      <c r="G39" s="26">
        <v>1</v>
      </c>
      <c r="H39" s="30"/>
      <c r="I39" s="47"/>
    </row>
    <row r="40" spans="1:9" x14ac:dyDescent="0.25">
      <c r="A40" s="37"/>
      <c r="B40" s="26" t="s">
        <v>40</v>
      </c>
      <c r="C40" s="27" t="s">
        <v>85</v>
      </c>
      <c r="D40" s="28" t="s">
        <v>86</v>
      </c>
      <c r="E40" s="29"/>
      <c r="F40" s="26" t="s">
        <v>10</v>
      </c>
      <c r="G40" s="26">
        <v>1</v>
      </c>
      <c r="H40" s="30"/>
      <c r="I40" s="47"/>
    </row>
    <row r="41" spans="1:9" x14ac:dyDescent="0.25">
      <c r="A41" s="37"/>
      <c r="B41" s="26" t="s">
        <v>40</v>
      </c>
      <c r="C41" s="27" t="s">
        <v>87</v>
      </c>
      <c r="D41" s="28" t="s">
        <v>88</v>
      </c>
      <c r="E41" s="29"/>
      <c r="F41" s="26" t="s">
        <v>10</v>
      </c>
      <c r="G41" s="26">
        <v>1</v>
      </c>
      <c r="H41" s="30"/>
      <c r="I41" s="47"/>
    </row>
    <row r="42" spans="1:9" ht="30" x14ac:dyDescent="0.25">
      <c r="A42" s="37"/>
      <c r="B42" s="26" t="s">
        <v>40</v>
      </c>
      <c r="C42" s="27" t="s">
        <v>89</v>
      </c>
      <c r="D42" s="28" t="s">
        <v>90</v>
      </c>
      <c r="E42" s="29"/>
      <c r="F42" s="26" t="s">
        <v>51</v>
      </c>
      <c r="G42" s="26">
        <v>4.5</v>
      </c>
      <c r="H42" s="30"/>
      <c r="I42" s="47"/>
    </row>
    <row r="43" spans="1:9" x14ac:dyDescent="0.25">
      <c r="A43" s="37"/>
      <c r="B43" s="26" t="s">
        <v>40</v>
      </c>
      <c r="C43" s="27" t="s">
        <v>91</v>
      </c>
      <c r="D43" s="28" t="s">
        <v>92</v>
      </c>
      <c r="E43" s="29"/>
      <c r="F43" s="26" t="s">
        <v>10</v>
      </c>
      <c r="G43" s="26">
        <v>1</v>
      </c>
      <c r="H43" s="30"/>
      <c r="I43" s="47"/>
    </row>
    <row r="44" spans="1:9" ht="30" x14ac:dyDescent="0.25">
      <c r="A44" s="37"/>
      <c r="B44" s="26" t="s">
        <v>40</v>
      </c>
      <c r="C44" s="27" t="s">
        <v>93</v>
      </c>
      <c r="D44" s="28" t="s">
        <v>94</v>
      </c>
      <c r="E44" s="29"/>
      <c r="F44" s="26" t="s">
        <v>10</v>
      </c>
      <c r="G44" s="26">
        <v>1</v>
      </c>
      <c r="H44" s="30"/>
      <c r="I44" s="47"/>
    </row>
    <row r="45" spans="1:9" ht="30" x14ac:dyDescent="0.25">
      <c r="A45" s="37"/>
      <c r="B45" s="26" t="s">
        <v>40</v>
      </c>
      <c r="C45" s="27" t="s">
        <v>95</v>
      </c>
      <c r="D45" s="28" t="s">
        <v>96</v>
      </c>
      <c r="E45" s="29"/>
      <c r="F45" s="26" t="s">
        <v>10</v>
      </c>
      <c r="G45" s="26">
        <v>1</v>
      </c>
      <c r="H45" s="30"/>
      <c r="I45" s="47"/>
    </row>
    <row r="46" spans="1:9" ht="30" x14ac:dyDescent="0.25">
      <c r="A46" s="37"/>
      <c r="B46" s="26" t="s">
        <v>40</v>
      </c>
      <c r="C46" s="27" t="s">
        <v>97</v>
      </c>
      <c r="D46" s="28" t="s">
        <v>98</v>
      </c>
      <c r="E46" s="29"/>
      <c r="F46" s="26" t="s">
        <v>10</v>
      </c>
      <c r="G46" s="26">
        <v>1</v>
      </c>
      <c r="H46" s="30"/>
      <c r="I46" s="47"/>
    </row>
    <row r="47" spans="1:9" x14ac:dyDescent="0.25">
      <c r="A47" s="37"/>
      <c r="B47" s="26" t="s">
        <v>40</v>
      </c>
      <c r="C47" s="27" t="s">
        <v>99</v>
      </c>
      <c r="D47" s="28" t="s">
        <v>100</v>
      </c>
      <c r="E47" s="29"/>
      <c r="F47" s="26" t="s">
        <v>10</v>
      </c>
      <c r="G47" s="26">
        <v>1</v>
      </c>
      <c r="H47" s="30"/>
      <c r="I47" s="47"/>
    </row>
    <row r="48" spans="1:9" ht="30" x14ac:dyDescent="0.25">
      <c r="A48" s="37"/>
      <c r="B48" s="26" t="s">
        <v>18</v>
      </c>
      <c r="C48" s="27" t="s">
        <v>353</v>
      </c>
      <c r="D48" s="28" t="s">
        <v>354</v>
      </c>
      <c r="E48" s="29"/>
      <c r="F48" s="26" t="s">
        <v>21</v>
      </c>
      <c r="G48" s="26">
        <v>4</v>
      </c>
      <c r="H48" s="30"/>
      <c r="I48" s="47"/>
    </row>
    <row r="49" spans="1:9" x14ac:dyDescent="0.25">
      <c r="A49" s="37"/>
      <c r="B49" s="26" t="s">
        <v>18</v>
      </c>
      <c r="C49" s="27" t="s">
        <v>218</v>
      </c>
      <c r="D49" s="28" t="s">
        <v>219</v>
      </c>
      <c r="E49" s="29"/>
      <c r="F49" s="26" t="s">
        <v>21</v>
      </c>
      <c r="G49" s="26">
        <v>4</v>
      </c>
      <c r="H49" s="30"/>
      <c r="I49" s="47"/>
    </row>
    <row r="50" spans="1:9" x14ac:dyDescent="0.25">
      <c r="A50" s="37"/>
      <c r="B50" s="26" t="s">
        <v>18</v>
      </c>
      <c r="C50" s="22" t="s">
        <v>22</v>
      </c>
      <c r="D50" s="23" t="s">
        <v>23</v>
      </c>
      <c r="E50" s="24"/>
      <c r="F50" s="21" t="s">
        <v>21</v>
      </c>
      <c r="G50" s="21">
        <v>4</v>
      </c>
      <c r="H50" s="25"/>
      <c r="I50" s="47"/>
    </row>
    <row r="51" spans="1:9" ht="45" x14ac:dyDescent="0.25">
      <c r="A51" s="38" t="s">
        <v>101</v>
      </c>
      <c r="B51" s="32" t="s">
        <v>18</v>
      </c>
      <c r="C51" s="31" t="s">
        <v>104</v>
      </c>
      <c r="D51" s="33" t="s">
        <v>102</v>
      </c>
      <c r="E51" s="33"/>
      <c r="F51" s="33"/>
      <c r="G51" s="33"/>
      <c r="H51" s="34" t="s">
        <v>103</v>
      </c>
      <c r="I51" s="48">
        <f>SUM(I52:I52)</f>
        <v>0</v>
      </c>
    </row>
    <row r="52" spans="1:9" ht="30" x14ac:dyDescent="0.25">
      <c r="A52" s="37"/>
      <c r="B52" s="21" t="s">
        <v>18</v>
      </c>
      <c r="C52" s="22" t="s">
        <v>105</v>
      </c>
      <c r="D52" s="23" t="s">
        <v>106</v>
      </c>
      <c r="E52" s="24"/>
      <c r="F52" s="21" t="s">
        <v>107</v>
      </c>
      <c r="G52" s="21">
        <v>1</v>
      </c>
      <c r="H52" s="25"/>
      <c r="I52" s="47"/>
    </row>
    <row r="53" spans="1:9" ht="105" x14ac:dyDescent="0.25">
      <c r="A53" s="38" t="s">
        <v>108</v>
      </c>
      <c r="B53" s="32" t="s">
        <v>40</v>
      </c>
      <c r="C53" s="31" t="s">
        <v>111</v>
      </c>
      <c r="D53" s="33" t="s">
        <v>109</v>
      </c>
      <c r="E53" s="33"/>
      <c r="F53" s="33"/>
      <c r="G53" s="33"/>
      <c r="H53" s="34" t="s">
        <v>110</v>
      </c>
      <c r="I53" s="48">
        <f>SUM(I54:I54)</f>
        <v>0</v>
      </c>
    </row>
    <row r="54" spans="1:9" ht="30" x14ac:dyDescent="0.25">
      <c r="A54" s="37"/>
      <c r="B54" s="21" t="s">
        <v>40</v>
      </c>
      <c r="C54" s="22" t="s">
        <v>112</v>
      </c>
      <c r="D54" s="23" t="s">
        <v>113</v>
      </c>
      <c r="E54" s="24"/>
      <c r="F54" s="21" t="s">
        <v>114</v>
      </c>
      <c r="G54" s="21">
        <v>1</v>
      </c>
      <c r="H54" s="25"/>
      <c r="I54" s="47"/>
    </row>
    <row r="55" spans="1:9" ht="30" x14ac:dyDescent="0.25">
      <c r="A55" s="38" t="s">
        <v>115</v>
      </c>
      <c r="B55" s="32" t="s">
        <v>18</v>
      </c>
      <c r="C55" s="31">
        <v>93210</v>
      </c>
      <c r="D55" s="33" t="s">
        <v>116</v>
      </c>
      <c r="E55" s="33"/>
      <c r="F55" s="33"/>
      <c r="G55" s="33"/>
      <c r="H55" s="34" t="s">
        <v>16</v>
      </c>
      <c r="I55" s="48">
        <f>SUM(I56:I98)</f>
        <v>0</v>
      </c>
    </row>
    <row r="56" spans="1:9" ht="30" x14ac:dyDescent="0.25">
      <c r="A56" s="37"/>
      <c r="B56" s="26" t="s">
        <v>18</v>
      </c>
      <c r="C56" s="27" t="s">
        <v>117</v>
      </c>
      <c r="D56" s="28" t="s">
        <v>118</v>
      </c>
      <c r="E56" s="29"/>
      <c r="F56" s="26" t="s">
        <v>10</v>
      </c>
      <c r="G56" s="26">
        <v>0.1074</v>
      </c>
      <c r="H56" s="30"/>
      <c r="I56" s="47"/>
    </row>
    <row r="57" spans="1:9" ht="30" x14ac:dyDescent="0.25">
      <c r="A57" s="37"/>
      <c r="B57" s="26" t="s">
        <v>18</v>
      </c>
      <c r="C57" s="27" t="s">
        <v>119</v>
      </c>
      <c r="D57" s="28" t="s">
        <v>120</v>
      </c>
      <c r="E57" s="29"/>
      <c r="F57" s="26" t="s">
        <v>10</v>
      </c>
      <c r="G57" s="26">
        <v>2.6800000000000001E-2</v>
      </c>
      <c r="H57" s="30"/>
      <c r="I57" s="47"/>
    </row>
    <row r="58" spans="1:9" x14ac:dyDescent="0.25">
      <c r="A58" s="37"/>
      <c r="B58" s="26" t="s">
        <v>18</v>
      </c>
      <c r="C58" s="27" t="s">
        <v>121</v>
      </c>
      <c r="D58" s="28" t="s">
        <v>122</v>
      </c>
      <c r="E58" s="29"/>
      <c r="F58" s="26" t="s">
        <v>26</v>
      </c>
      <c r="G58" s="26">
        <v>0.04</v>
      </c>
      <c r="H58" s="30"/>
      <c r="I58" s="47"/>
    </row>
    <row r="59" spans="1:9" ht="45" x14ac:dyDescent="0.25">
      <c r="A59" s="37"/>
      <c r="B59" s="26" t="s">
        <v>18</v>
      </c>
      <c r="C59" s="27" t="s">
        <v>123</v>
      </c>
      <c r="D59" s="28" t="s">
        <v>124</v>
      </c>
      <c r="E59" s="29"/>
      <c r="F59" s="26" t="s">
        <v>10</v>
      </c>
      <c r="G59" s="26">
        <v>2.6800000000000001E-2</v>
      </c>
      <c r="H59" s="30"/>
      <c r="I59" s="47"/>
    </row>
    <row r="60" spans="1:9" ht="75" x14ac:dyDescent="0.25">
      <c r="A60" s="37"/>
      <c r="B60" s="26" t="s">
        <v>18</v>
      </c>
      <c r="C60" s="27" t="s">
        <v>125</v>
      </c>
      <c r="D60" s="28" t="s">
        <v>126</v>
      </c>
      <c r="E60" s="29"/>
      <c r="F60" s="26" t="s">
        <v>10</v>
      </c>
      <c r="G60" s="26">
        <v>2.6800000000000001E-2</v>
      </c>
      <c r="H60" s="30"/>
      <c r="I60" s="47"/>
    </row>
    <row r="61" spans="1:9" ht="75" x14ac:dyDescent="0.25">
      <c r="A61" s="37"/>
      <c r="B61" s="26" t="s">
        <v>18</v>
      </c>
      <c r="C61" s="27" t="s">
        <v>127</v>
      </c>
      <c r="D61" s="28" t="s">
        <v>128</v>
      </c>
      <c r="E61" s="29"/>
      <c r="F61" s="26" t="s">
        <v>10</v>
      </c>
      <c r="G61" s="26">
        <v>2.6800000000000001E-2</v>
      </c>
      <c r="H61" s="30"/>
      <c r="I61" s="47"/>
    </row>
    <row r="62" spans="1:9" x14ac:dyDescent="0.25">
      <c r="A62" s="37"/>
      <c r="B62" s="26" t="s">
        <v>18</v>
      </c>
      <c r="C62" s="27" t="s">
        <v>19</v>
      </c>
      <c r="D62" s="28" t="s">
        <v>20</v>
      </c>
      <c r="E62" s="29"/>
      <c r="F62" s="26" t="s">
        <v>21</v>
      </c>
      <c r="G62" s="26">
        <v>1.1154999999999999</v>
      </c>
      <c r="H62" s="30"/>
      <c r="I62" s="47"/>
    </row>
    <row r="63" spans="1:9" ht="30" x14ac:dyDescent="0.25">
      <c r="A63" s="37"/>
      <c r="B63" s="26" t="s">
        <v>18</v>
      </c>
      <c r="C63" s="27" t="s">
        <v>129</v>
      </c>
      <c r="D63" s="28" t="s">
        <v>130</v>
      </c>
      <c r="E63" s="29"/>
      <c r="F63" s="26" t="s">
        <v>16</v>
      </c>
      <c r="G63" s="26">
        <v>1.4293</v>
      </c>
      <c r="H63" s="30"/>
      <c r="I63" s="47"/>
    </row>
    <row r="64" spans="1:9" ht="45" x14ac:dyDescent="0.25">
      <c r="A64" s="37"/>
      <c r="B64" s="26" t="s">
        <v>18</v>
      </c>
      <c r="C64" s="27" t="s">
        <v>131</v>
      </c>
      <c r="D64" s="28" t="s">
        <v>132</v>
      </c>
      <c r="E64" s="29"/>
      <c r="F64" s="26" t="s">
        <v>51</v>
      </c>
      <c r="G64" s="26">
        <v>8.8599999999999998E-2</v>
      </c>
      <c r="H64" s="30"/>
      <c r="I64" s="47"/>
    </row>
    <row r="65" spans="1:9" ht="45" x14ac:dyDescent="0.25">
      <c r="A65" s="37"/>
      <c r="B65" s="26" t="s">
        <v>18</v>
      </c>
      <c r="C65" s="27" t="s">
        <v>133</v>
      </c>
      <c r="D65" s="28" t="s">
        <v>134</v>
      </c>
      <c r="E65" s="29"/>
      <c r="F65" s="26" t="s">
        <v>51</v>
      </c>
      <c r="G65" s="26">
        <v>0.14230000000000001</v>
      </c>
      <c r="H65" s="30"/>
      <c r="I65" s="47"/>
    </row>
    <row r="66" spans="1:9" ht="45" x14ac:dyDescent="0.25">
      <c r="A66" s="37"/>
      <c r="B66" s="26" t="s">
        <v>18</v>
      </c>
      <c r="C66" s="27" t="s">
        <v>135</v>
      </c>
      <c r="D66" s="28" t="s">
        <v>136</v>
      </c>
      <c r="E66" s="29"/>
      <c r="F66" s="26" t="s">
        <v>10</v>
      </c>
      <c r="G66" s="26">
        <v>5.3699999999999998E-2</v>
      </c>
      <c r="H66" s="30"/>
      <c r="I66" s="47"/>
    </row>
    <row r="67" spans="1:9" ht="60" x14ac:dyDescent="0.25">
      <c r="A67" s="37"/>
      <c r="B67" s="26" t="s">
        <v>18</v>
      </c>
      <c r="C67" s="27" t="s">
        <v>137</v>
      </c>
      <c r="D67" s="28" t="s">
        <v>138</v>
      </c>
      <c r="E67" s="29"/>
      <c r="F67" s="26" t="s">
        <v>10</v>
      </c>
      <c r="G67" s="26">
        <v>5.3699999999999998E-2</v>
      </c>
      <c r="H67" s="30"/>
      <c r="I67" s="47"/>
    </row>
    <row r="68" spans="1:9" ht="45" x14ac:dyDescent="0.25">
      <c r="A68" s="37"/>
      <c r="B68" s="26" t="s">
        <v>18</v>
      </c>
      <c r="C68" s="27" t="s">
        <v>139</v>
      </c>
      <c r="D68" s="28" t="s">
        <v>140</v>
      </c>
      <c r="E68" s="29"/>
      <c r="F68" s="26" t="s">
        <v>10</v>
      </c>
      <c r="G68" s="26">
        <v>2.6800000000000001E-2</v>
      </c>
      <c r="H68" s="30"/>
      <c r="I68" s="47"/>
    </row>
    <row r="69" spans="1:9" ht="60" x14ac:dyDescent="0.25">
      <c r="A69" s="37"/>
      <c r="B69" s="26" t="s">
        <v>18</v>
      </c>
      <c r="C69" s="27" t="s">
        <v>141</v>
      </c>
      <c r="D69" s="28" t="s">
        <v>142</v>
      </c>
      <c r="E69" s="29"/>
      <c r="F69" s="26" t="s">
        <v>51</v>
      </c>
      <c r="G69" s="26">
        <v>0.3221</v>
      </c>
      <c r="H69" s="30"/>
      <c r="I69" s="47"/>
    </row>
    <row r="70" spans="1:9" ht="45" x14ac:dyDescent="0.25">
      <c r="A70" s="37"/>
      <c r="B70" s="26" t="s">
        <v>18</v>
      </c>
      <c r="C70" s="27" t="s">
        <v>143</v>
      </c>
      <c r="D70" s="28" t="s">
        <v>144</v>
      </c>
      <c r="E70" s="29"/>
      <c r="F70" s="26" t="s">
        <v>51</v>
      </c>
      <c r="G70" s="26">
        <v>0.53690000000000004</v>
      </c>
      <c r="H70" s="30"/>
      <c r="I70" s="47"/>
    </row>
    <row r="71" spans="1:9" ht="45" x14ac:dyDescent="0.25">
      <c r="A71" s="37"/>
      <c r="B71" s="26" t="s">
        <v>18</v>
      </c>
      <c r="C71" s="27" t="s">
        <v>145</v>
      </c>
      <c r="D71" s="28" t="s">
        <v>146</v>
      </c>
      <c r="E71" s="29"/>
      <c r="F71" s="26" t="s">
        <v>51</v>
      </c>
      <c r="G71" s="26">
        <v>0.3221</v>
      </c>
      <c r="H71" s="30"/>
      <c r="I71" s="47"/>
    </row>
    <row r="72" spans="1:9" ht="45" x14ac:dyDescent="0.25">
      <c r="A72" s="37"/>
      <c r="B72" s="26" t="s">
        <v>18</v>
      </c>
      <c r="C72" s="27" t="s">
        <v>147</v>
      </c>
      <c r="D72" s="28" t="s">
        <v>148</v>
      </c>
      <c r="E72" s="29"/>
      <c r="F72" s="26" t="s">
        <v>51</v>
      </c>
      <c r="G72" s="26">
        <v>0.53690000000000004</v>
      </c>
      <c r="H72" s="30"/>
      <c r="I72" s="47"/>
    </row>
    <row r="73" spans="1:9" ht="45" x14ac:dyDescent="0.25">
      <c r="A73" s="37"/>
      <c r="B73" s="26" t="s">
        <v>18</v>
      </c>
      <c r="C73" s="27" t="s">
        <v>149</v>
      </c>
      <c r="D73" s="28" t="s">
        <v>150</v>
      </c>
      <c r="E73" s="29"/>
      <c r="F73" s="26" t="s">
        <v>10</v>
      </c>
      <c r="G73" s="26">
        <v>0.1074</v>
      </c>
      <c r="H73" s="30"/>
      <c r="I73" s="47"/>
    </row>
    <row r="74" spans="1:9" ht="45" x14ac:dyDescent="0.25">
      <c r="A74" s="37"/>
      <c r="B74" s="26" t="s">
        <v>18</v>
      </c>
      <c r="C74" s="27" t="s">
        <v>151</v>
      </c>
      <c r="D74" s="28" t="s">
        <v>152</v>
      </c>
      <c r="E74" s="29"/>
      <c r="F74" s="26" t="s">
        <v>51</v>
      </c>
      <c r="G74" s="26">
        <v>0.85909999999999997</v>
      </c>
      <c r="H74" s="30"/>
      <c r="I74" s="47"/>
    </row>
    <row r="75" spans="1:9" ht="45" x14ac:dyDescent="0.25">
      <c r="A75" s="37"/>
      <c r="B75" s="26" t="s">
        <v>18</v>
      </c>
      <c r="C75" s="27" t="s">
        <v>153</v>
      </c>
      <c r="D75" s="28" t="s">
        <v>154</v>
      </c>
      <c r="E75" s="29"/>
      <c r="F75" s="26" t="s">
        <v>51</v>
      </c>
      <c r="G75" s="26">
        <v>2.5503</v>
      </c>
      <c r="H75" s="30"/>
      <c r="I75" s="47"/>
    </row>
    <row r="76" spans="1:9" ht="30" x14ac:dyDescent="0.25">
      <c r="A76" s="37"/>
      <c r="B76" s="26" t="s">
        <v>18</v>
      </c>
      <c r="C76" s="27" t="s">
        <v>155</v>
      </c>
      <c r="D76" s="28" t="s">
        <v>156</v>
      </c>
      <c r="E76" s="29"/>
      <c r="F76" s="26" t="s">
        <v>10</v>
      </c>
      <c r="G76" s="26">
        <v>0.16109999999999999</v>
      </c>
      <c r="H76" s="30"/>
      <c r="I76" s="47"/>
    </row>
    <row r="77" spans="1:9" ht="30" x14ac:dyDescent="0.25">
      <c r="A77" s="37"/>
      <c r="B77" s="26" t="s">
        <v>18</v>
      </c>
      <c r="C77" s="27" t="s">
        <v>157</v>
      </c>
      <c r="D77" s="28" t="s">
        <v>158</v>
      </c>
      <c r="E77" s="29"/>
      <c r="F77" s="26" t="s">
        <v>10</v>
      </c>
      <c r="G77" s="26">
        <v>2.6800000000000001E-2</v>
      </c>
      <c r="H77" s="30"/>
      <c r="I77" s="47"/>
    </row>
    <row r="78" spans="1:9" ht="45" x14ac:dyDescent="0.25">
      <c r="A78" s="37"/>
      <c r="B78" s="26" t="s">
        <v>18</v>
      </c>
      <c r="C78" s="27" t="s">
        <v>159</v>
      </c>
      <c r="D78" s="28" t="s">
        <v>160</v>
      </c>
      <c r="E78" s="29"/>
      <c r="F78" s="26" t="s">
        <v>10</v>
      </c>
      <c r="G78" s="26">
        <v>0.13420000000000001</v>
      </c>
      <c r="H78" s="30"/>
      <c r="I78" s="47"/>
    </row>
    <row r="79" spans="1:9" ht="45" x14ac:dyDescent="0.25">
      <c r="A79" s="37"/>
      <c r="B79" s="26" t="s">
        <v>18</v>
      </c>
      <c r="C79" s="27" t="s">
        <v>161</v>
      </c>
      <c r="D79" s="28" t="s">
        <v>162</v>
      </c>
      <c r="E79" s="29"/>
      <c r="F79" s="26" t="s">
        <v>10</v>
      </c>
      <c r="G79" s="26">
        <v>2.6800000000000001E-2</v>
      </c>
      <c r="H79" s="30"/>
      <c r="I79" s="47"/>
    </row>
    <row r="80" spans="1:9" ht="60" x14ac:dyDescent="0.25">
      <c r="A80" s="37"/>
      <c r="B80" s="26" t="s">
        <v>18</v>
      </c>
      <c r="C80" s="27" t="s">
        <v>163</v>
      </c>
      <c r="D80" s="28" t="s">
        <v>164</v>
      </c>
      <c r="E80" s="29"/>
      <c r="F80" s="26" t="s">
        <v>16</v>
      </c>
      <c r="G80" s="26">
        <v>1.4510000000000001</v>
      </c>
      <c r="H80" s="30"/>
      <c r="I80" s="47"/>
    </row>
    <row r="81" spans="1:9" ht="30" x14ac:dyDescent="0.25">
      <c r="A81" s="37"/>
      <c r="B81" s="26" t="s">
        <v>18</v>
      </c>
      <c r="C81" s="27" t="s">
        <v>165</v>
      </c>
      <c r="D81" s="28" t="s">
        <v>166</v>
      </c>
      <c r="E81" s="29"/>
      <c r="F81" s="26" t="s">
        <v>26</v>
      </c>
      <c r="G81" s="26">
        <v>3.9E-2</v>
      </c>
      <c r="H81" s="30"/>
      <c r="I81" s="47"/>
    </row>
    <row r="82" spans="1:9" ht="60" x14ac:dyDescent="0.25">
      <c r="A82" s="37"/>
      <c r="B82" s="26" t="s">
        <v>18</v>
      </c>
      <c r="C82" s="27" t="s">
        <v>167</v>
      </c>
      <c r="D82" s="28" t="s">
        <v>168</v>
      </c>
      <c r="E82" s="29"/>
      <c r="F82" s="26" t="s">
        <v>16</v>
      </c>
      <c r="G82" s="26">
        <v>1.4510000000000001</v>
      </c>
      <c r="H82" s="30"/>
      <c r="I82" s="47"/>
    </row>
    <row r="83" spans="1:9" ht="30" x14ac:dyDescent="0.25">
      <c r="A83" s="37"/>
      <c r="B83" s="26" t="s">
        <v>18</v>
      </c>
      <c r="C83" s="27" t="s">
        <v>169</v>
      </c>
      <c r="D83" s="28" t="s">
        <v>170</v>
      </c>
      <c r="E83" s="29"/>
      <c r="F83" s="26" t="s">
        <v>16</v>
      </c>
      <c r="G83" s="26">
        <v>8.9999999999999993E-3</v>
      </c>
      <c r="H83" s="30"/>
      <c r="I83" s="47"/>
    </row>
    <row r="84" spans="1:9" ht="30" x14ac:dyDescent="0.25">
      <c r="A84" s="37"/>
      <c r="B84" s="26" t="s">
        <v>18</v>
      </c>
      <c r="C84" s="27" t="s">
        <v>171</v>
      </c>
      <c r="D84" s="28" t="s">
        <v>172</v>
      </c>
      <c r="E84" s="29"/>
      <c r="F84" s="26" t="s">
        <v>16</v>
      </c>
      <c r="G84" s="26">
        <v>1.4510000000000001</v>
      </c>
      <c r="H84" s="30"/>
      <c r="I84" s="47"/>
    </row>
    <row r="85" spans="1:9" ht="45" x14ac:dyDescent="0.25">
      <c r="A85" s="37"/>
      <c r="B85" s="26" t="s">
        <v>18</v>
      </c>
      <c r="C85" s="27" t="s">
        <v>173</v>
      </c>
      <c r="D85" s="28" t="s">
        <v>174</v>
      </c>
      <c r="E85" s="29"/>
      <c r="F85" s="26" t="s">
        <v>10</v>
      </c>
      <c r="G85" s="26">
        <v>0.18790000000000001</v>
      </c>
      <c r="H85" s="30"/>
      <c r="I85" s="47"/>
    </row>
    <row r="86" spans="1:9" ht="45" x14ac:dyDescent="0.25">
      <c r="A86" s="37"/>
      <c r="B86" s="26" t="s">
        <v>18</v>
      </c>
      <c r="C86" s="27" t="s">
        <v>175</v>
      </c>
      <c r="D86" s="28" t="s">
        <v>176</v>
      </c>
      <c r="E86" s="29"/>
      <c r="F86" s="26" t="s">
        <v>10</v>
      </c>
      <c r="G86" s="26">
        <v>2.6800000000000001E-2</v>
      </c>
      <c r="H86" s="30"/>
      <c r="I86" s="47"/>
    </row>
    <row r="87" spans="1:9" x14ac:dyDescent="0.25">
      <c r="A87" s="37"/>
      <c r="B87" s="26" t="s">
        <v>18</v>
      </c>
      <c r="C87" s="27" t="s">
        <v>177</v>
      </c>
      <c r="D87" s="28" t="s">
        <v>178</v>
      </c>
      <c r="E87" s="29"/>
      <c r="F87" s="26" t="s">
        <v>26</v>
      </c>
      <c r="G87" s="26">
        <v>0.01</v>
      </c>
      <c r="H87" s="30"/>
      <c r="I87" s="47"/>
    </row>
    <row r="88" spans="1:9" ht="45" x14ac:dyDescent="0.25">
      <c r="A88" s="37"/>
      <c r="B88" s="26" t="s">
        <v>18</v>
      </c>
      <c r="C88" s="27" t="s">
        <v>179</v>
      </c>
      <c r="D88" s="28" t="s">
        <v>180</v>
      </c>
      <c r="E88" s="29"/>
      <c r="F88" s="26" t="s">
        <v>10</v>
      </c>
      <c r="G88" s="26">
        <v>0.16109999999999999</v>
      </c>
      <c r="H88" s="30"/>
      <c r="I88" s="47"/>
    </row>
    <row r="89" spans="1:9" ht="45" x14ac:dyDescent="0.25">
      <c r="A89" s="37"/>
      <c r="B89" s="26" t="s">
        <v>18</v>
      </c>
      <c r="C89" s="27" t="s">
        <v>181</v>
      </c>
      <c r="D89" s="28" t="s">
        <v>182</v>
      </c>
      <c r="E89" s="29"/>
      <c r="F89" s="26" t="s">
        <v>10</v>
      </c>
      <c r="G89" s="26">
        <v>2.6800000000000001E-2</v>
      </c>
      <c r="H89" s="30"/>
      <c r="I89" s="47"/>
    </row>
    <row r="90" spans="1:9" ht="45" x14ac:dyDescent="0.25">
      <c r="A90" s="37"/>
      <c r="B90" s="26" t="s">
        <v>18</v>
      </c>
      <c r="C90" s="27" t="s">
        <v>183</v>
      </c>
      <c r="D90" s="28" t="s">
        <v>184</v>
      </c>
      <c r="E90" s="29"/>
      <c r="F90" s="26" t="s">
        <v>16</v>
      </c>
      <c r="G90" s="26">
        <v>0.1449</v>
      </c>
      <c r="H90" s="30"/>
      <c r="I90" s="47"/>
    </row>
    <row r="91" spans="1:9" ht="45" x14ac:dyDescent="0.25">
      <c r="A91" s="37"/>
      <c r="B91" s="26" t="s">
        <v>18</v>
      </c>
      <c r="C91" s="27" t="s">
        <v>185</v>
      </c>
      <c r="D91" s="28" t="s">
        <v>186</v>
      </c>
      <c r="E91" s="29"/>
      <c r="F91" s="26" t="s">
        <v>16</v>
      </c>
      <c r="G91" s="26">
        <v>0.1668</v>
      </c>
      <c r="H91" s="30"/>
      <c r="I91" s="47"/>
    </row>
    <row r="92" spans="1:9" ht="45" x14ac:dyDescent="0.25">
      <c r="A92" s="37"/>
      <c r="B92" s="26" t="s">
        <v>18</v>
      </c>
      <c r="C92" s="27" t="s">
        <v>187</v>
      </c>
      <c r="D92" s="28" t="s">
        <v>188</v>
      </c>
      <c r="E92" s="29"/>
      <c r="F92" s="26" t="s">
        <v>16</v>
      </c>
      <c r="G92" s="26">
        <v>0.22639999999999999</v>
      </c>
      <c r="H92" s="30"/>
      <c r="I92" s="47"/>
    </row>
    <row r="93" spans="1:9" ht="45" x14ac:dyDescent="0.25">
      <c r="A93" s="37"/>
      <c r="B93" s="26" t="s">
        <v>18</v>
      </c>
      <c r="C93" s="27" t="s">
        <v>189</v>
      </c>
      <c r="D93" s="28" t="s">
        <v>190</v>
      </c>
      <c r="E93" s="29"/>
      <c r="F93" s="26" t="s">
        <v>16</v>
      </c>
      <c r="G93" s="26">
        <v>0.17649999999999999</v>
      </c>
      <c r="H93" s="30"/>
      <c r="I93" s="47"/>
    </row>
    <row r="94" spans="1:9" ht="60" x14ac:dyDescent="0.25">
      <c r="A94" s="37"/>
      <c r="B94" s="26" t="s">
        <v>18</v>
      </c>
      <c r="C94" s="27" t="s">
        <v>191</v>
      </c>
      <c r="D94" s="28" t="s">
        <v>192</v>
      </c>
      <c r="E94" s="29"/>
      <c r="F94" s="26" t="s">
        <v>193</v>
      </c>
      <c r="G94" s="26">
        <v>2.6800000000000001E-2</v>
      </c>
      <c r="H94" s="30"/>
      <c r="I94" s="47"/>
    </row>
    <row r="95" spans="1:9" ht="30" x14ac:dyDescent="0.25">
      <c r="A95" s="37"/>
      <c r="B95" s="26" t="s">
        <v>18</v>
      </c>
      <c r="C95" s="27" t="s">
        <v>194</v>
      </c>
      <c r="D95" s="28" t="s">
        <v>195</v>
      </c>
      <c r="E95" s="29"/>
      <c r="F95" s="26" t="s">
        <v>196</v>
      </c>
      <c r="G95" s="26">
        <v>2.6800000000000001E-2</v>
      </c>
      <c r="H95" s="30"/>
      <c r="I95" s="47"/>
    </row>
    <row r="96" spans="1:9" ht="30" x14ac:dyDescent="0.25">
      <c r="A96" s="37"/>
      <c r="B96" s="26" t="s">
        <v>18</v>
      </c>
      <c r="C96" s="27" t="s">
        <v>197</v>
      </c>
      <c r="D96" s="28" t="s">
        <v>198</v>
      </c>
      <c r="E96" s="29"/>
      <c r="F96" s="26" t="s">
        <v>196</v>
      </c>
      <c r="G96" s="26">
        <v>2.6800000000000001E-2</v>
      </c>
      <c r="H96" s="30"/>
      <c r="I96" s="47"/>
    </row>
    <row r="97" spans="1:9" ht="30" x14ac:dyDescent="0.25">
      <c r="A97" s="37"/>
      <c r="B97" s="26" t="s">
        <v>18</v>
      </c>
      <c r="C97" s="27" t="s">
        <v>199</v>
      </c>
      <c r="D97" s="28" t="s">
        <v>200</v>
      </c>
      <c r="E97" s="29"/>
      <c r="F97" s="26" t="s">
        <v>34</v>
      </c>
      <c r="G97" s="26">
        <v>1</v>
      </c>
      <c r="H97" s="30"/>
      <c r="I97" s="47"/>
    </row>
    <row r="98" spans="1:9" ht="45" x14ac:dyDescent="0.25">
      <c r="A98" s="37"/>
      <c r="B98" s="21" t="s">
        <v>18</v>
      </c>
      <c r="C98" s="22" t="s">
        <v>201</v>
      </c>
      <c r="D98" s="23" t="s">
        <v>202</v>
      </c>
      <c r="E98" s="24"/>
      <c r="F98" s="21" t="s">
        <v>29</v>
      </c>
      <c r="G98" s="21">
        <v>1.2782</v>
      </c>
      <c r="H98" s="25"/>
      <c r="I98" s="47"/>
    </row>
    <row r="99" spans="1:9" x14ac:dyDescent="0.25">
      <c r="A99" s="38" t="s">
        <v>203</v>
      </c>
      <c r="B99" s="32" t="s">
        <v>205</v>
      </c>
      <c r="C99" s="31" t="s">
        <v>477</v>
      </c>
      <c r="D99" s="33" t="s">
        <v>204</v>
      </c>
      <c r="E99" s="33"/>
      <c r="F99" s="33"/>
      <c r="G99" s="33"/>
      <c r="H99" s="34" t="s">
        <v>10</v>
      </c>
      <c r="I99" s="48">
        <f>SUM(I100:I105)</f>
        <v>0</v>
      </c>
    </row>
    <row r="100" spans="1:9" ht="30" x14ac:dyDescent="0.25">
      <c r="A100" s="37"/>
      <c r="B100" s="26" t="s">
        <v>205</v>
      </c>
      <c r="C100" s="27" t="s">
        <v>206</v>
      </c>
      <c r="D100" s="28" t="s">
        <v>207</v>
      </c>
      <c r="E100" s="29"/>
      <c r="F100" s="26" t="s">
        <v>21</v>
      </c>
      <c r="G100" s="26">
        <v>7.4999999999999997E-2</v>
      </c>
      <c r="H100" s="30"/>
      <c r="I100" s="47"/>
    </row>
    <row r="101" spans="1:9" ht="30" x14ac:dyDescent="0.25">
      <c r="A101" s="37"/>
      <c r="B101" s="26" t="s">
        <v>205</v>
      </c>
      <c r="C101" s="27" t="s">
        <v>208</v>
      </c>
      <c r="D101" s="28" t="s">
        <v>207</v>
      </c>
      <c r="E101" s="29"/>
      <c r="F101" s="26" t="s">
        <v>21</v>
      </c>
      <c r="G101" s="26">
        <v>0.219</v>
      </c>
      <c r="H101" s="30"/>
      <c r="I101" s="47"/>
    </row>
    <row r="102" spans="1:9" ht="30" x14ac:dyDescent="0.25">
      <c r="A102" s="37"/>
      <c r="B102" s="26" t="s">
        <v>205</v>
      </c>
      <c r="C102" s="27" t="s">
        <v>209</v>
      </c>
      <c r="D102" s="28" t="s">
        <v>207</v>
      </c>
      <c r="E102" s="29"/>
      <c r="F102" s="26" t="s">
        <v>21</v>
      </c>
      <c r="G102" s="26">
        <v>0.20799999999999999</v>
      </c>
      <c r="H102" s="30"/>
      <c r="I102" s="47"/>
    </row>
    <row r="103" spans="1:9" ht="105" x14ac:dyDescent="0.25">
      <c r="A103" s="37"/>
      <c r="B103" s="26" t="s">
        <v>205</v>
      </c>
      <c r="C103" s="27" t="s">
        <v>210</v>
      </c>
      <c r="D103" s="28" t="s">
        <v>211</v>
      </c>
      <c r="E103" s="29"/>
      <c r="F103" s="26" t="s">
        <v>21</v>
      </c>
      <c r="G103" s="26">
        <v>0.129</v>
      </c>
      <c r="H103" s="30"/>
      <c r="I103" s="47"/>
    </row>
    <row r="104" spans="1:9" ht="105" x14ac:dyDescent="0.25">
      <c r="A104" s="37"/>
      <c r="B104" s="26" t="s">
        <v>205</v>
      </c>
      <c r="C104" s="27" t="s">
        <v>212</v>
      </c>
      <c r="D104" s="28" t="s">
        <v>211</v>
      </c>
      <c r="E104" s="29"/>
      <c r="F104" s="26" t="s">
        <v>21</v>
      </c>
      <c r="G104" s="26">
        <v>0.20799999999999999</v>
      </c>
      <c r="H104" s="30"/>
      <c r="I104" s="47"/>
    </row>
    <row r="105" spans="1:9" x14ac:dyDescent="0.25">
      <c r="A105" s="37"/>
      <c r="B105" s="26" t="s">
        <v>18</v>
      </c>
      <c r="C105" s="22" t="s">
        <v>22</v>
      </c>
      <c r="D105" s="23" t="s">
        <v>23</v>
      </c>
      <c r="E105" s="24"/>
      <c r="F105" s="21" t="s">
        <v>21</v>
      </c>
      <c r="G105" s="21">
        <v>1.0341199999999999</v>
      </c>
      <c r="H105" s="25"/>
      <c r="I105" s="47"/>
    </row>
    <row r="106" spans="1:9" ht="30" x14ac:dyDescent="0.25">
      <c r="A106" s="38" t="s">
        <v>213</v>
      </c>
      <c r="B106" s="32" t="s">
        <v>205</v>
      </c>
      <c r="C106" s="31" t="s">
        <v>216</v>
      </c>
      <c r="D106" s="33" t="s">
        <v>214</v>
      </c>
      <c r="E106" s="33"/>
      <c r="F106" s="33"/>
      <c r="G106" s="33"/>
      <c r="H106" s="34" t="s">
        <v>215</v>
      </c>
      <c r="I106" s="48">
        <f>SUM(I107:I108)</f>
        <v>0</v>
      </c>
    </row>
    <row r="107" spans="1:9" ht="30" x14ac:dyDescent="0.25">
      <c r="A107" s="37"/>
      <c r="B107" s="26" t="s">
        <v>205</v>
      </c>
      <c r="C107" s="27" t="s">
        <v>206</v>
      </c>
      <c r="D107" s="28" t="s">
        <v>207</v>
      </c>
      <c r="E107" s="29"/>
      <c r="F107" s="26" t="s">
        <v>21</v>
      </c>
      <c r="G107" s="26">
        <v>0.1192</v>
      </c>
      <c r="H107" s="30"/>
      <c r="I107" s="47"/>
    </row>
    <row r="108" spans="1:9" ht="105" x14ac:dyDescent="0.25">
      <c r="A108" s="37"/>
      <c r="B108" s="21" t="s">
        <v>205</v>
      </c>
      <c r="C108" s="22" t="s">
        <v>212</v>
      </c>
      <c r="D108" s="23" t="s">
        <v>211</v>
      </c>
      <c r="E108" s="24"/>
      <c r="F108" s="21" t="s">
        <v>21</v>
      </c>
      <c r="G108" s="21">
        <v>0.1192</v>
      </c>
      <c r="H108" s="25"/>
      <c r="I108" s="47"/>
    </row>
    <row r="109" spans="1:9" x14ac:dyDescent="0.25">
      <c r="A109" s="38" t="s">
        <v>217</v>
      </c>
      <c r="B109" s="32" t="s">
        <v>18</v>
      </c>
      <c r="C109" s="31" t="s">
        <v>465</v>
      </c>
      <c r="D109" s="33" t="s">
        <v>466</v>
      </c>
      <c r="E109" s="33"/>
      <c r="F109" s="33"/>
      <c r="G109" s="33"/>
      <c r="H109" s="34" t="s">
        <v>10</v>
      </c>
      <c r="I109" s="48">
        <f>SUM(I110:I113)</f>
        <v>0</v>
      </c>
    </row>
    <row r="110" spans="1:9" ht="45" x14ac:dyDescent="0.25">
      <c r="A110" s="37"/>
      <c r="B110" s="26" t="s">
        <v>18</v>
      </c>
      <c r="C110" s="27" t="s">
        <v>467</v>
      </c>
      <c r="D110" s="28" t="s">
        <v>469</v>
      </c>
      <c r="E110" s="29"/>
      <c r="F110" s="26" t="s">
        <v>10</v>
      </c>
      <c r="G110" s="50">
        <v>1</v>
      </c>
      <c r="H110" s="30"/>
      <c r="I110" s="47"/>
    </row>
    <row r="111" spans="1:9" ht="30" x14ac:dyDescent="0.25">
      <c r="A111" s="37"/>
      <c r="B111" s="26" t="s">
        <v>18</v>
      </c>
      <c r="C111" s="27" t="s">
        <v>468</v>
      </c>
      <c r="D111" s="28" t="s">
        <v>470</v>
      </c>
      <c r="E111" s="29"/>
      <c r="F111" s="26" t="s">
        <v>10</v>
      </c>
      <c r="G111" s="50">
        <v>1</v>
      </c>
      <c r="H111" s="30"/>
      <c r="I111" s="47"/>
    </row>
    <row r="112" spans="1:9" ht="30" x14ac:dyDescent="0.25">
      <c r="A112" s="37"/>
      <c r="B112" s="26" t="s">
        <v>18</v>
      </c>
      <c r="C112" s="22" t="s">
        <v>353</v>
      </c>
      <c r="D112" s="23" t="s">
        <v>354</v>
      </c>
      <c r="E112" s="24"/>
      <c r="F112" s="21" t="s">
        <v>21</v>
      </c>
      <c r="G112" s="51">
        <v>0.3</v>
      </c>
      <c r="H112" s="25"/>
      <c r="I112" s="47"/>
    </row>
    <row r="113" spans="1:9" x14ac:dyDescent="0.25">
      <c r="A113" s="37"/>
      <c r="B113" s="21" t="s">
        <v>18</v>
      </c>
      <c r="C113" s="22" t="s">
        <v>22</v>
      </c>
      <c r="D113" s="23" t="s">
        <v>23</v>
      </c>
      <c r="E113" s="24"/>
      <c r="F113" s="21" t="s">
        <v>21</v>
      </c>
      <c r="G113" s="50">
        <v>0.3</v>
      </c>
      <c r="H113" s="25"/>
      <c r="I113" s="47"/>
    </row>
    <row r="114" spans="1:9" ht="30" x14ac:dyDescent="0.25">
      <c r="A114" s="38" t="s">
        <v>220</v>
      </c>
      <c r="B114" s="32" t="s">
        <v>18</v>
      </c>
      <c r="C114" s="31" t="s">
        <v>222</v>
      </c>
      <c r="D114" s="33" t="s">
        <v>221</v>
      </c>
      <c r="E114" s="33"/>
      <c r="F114" s="33"/>
      <c r="G114" s="33"/>
      <c r="H114" s="34" t="s">
        <v>10</v>
      </c>
      <c r="I114" s="48">
        <f>SUM(I115:I117)</f>
        <v>0</v>
      </c>
    </row>
    <row r="115" spans="1:9" x14ac:dyDescent="0.25">
      <c r="A115" s="37"/>
      <c r="B115" s="26" t="s">
        <v>18</v>
      </c>
      <c r="C115" s="27" t="s">
        <v>218</v>
      </c>
      <c r="D115" s="28" t="s">
        <v>219</v>
      </c>
      <c r="E115" s="29"/>
      <c r="F115" s="26" t="s">
        <v>21</v>
      </c>
      <c r="G115" s="26">
        <v>0.5</v>
      </c>
      <c r="H115" s="30"/>
      <c r="I115" s="47"/>
    </row>
    <row r="116" spans="1:9" x14ac:dyDescent="0.25">
      <c r="A116" s="37"/>
      <c r="B116" s="26" t="s">
        <v>18</v>
      </c>
      <c r="C116" s="27" t="s">
        <v>22</v>
      </c>
      <c r="D116" s="28" t="s">
        <v>23</v>
      </c>
      <c r="E116" s="29"/>
      <c r="F116" s="26" t="s">
        <v>21</v>
      </c>
      <c r="G116" s="26">
        <v>0.5</v>
      </c>
      <c r="H116" s="30"/>
      <c r="I116" s="47"/>
    </row>
    <row r="117" spans="1:9" ht="30" x14ac:dyDescent="0.25">
      <c r="A117" s="37"/>
      <c r="B117" s="21" t="s">
        <v>18</v>
      </c>
      <c r="C117" s="22" t="s">
        <v>194</v>
      </c>
      <c r="D117" s="23" t="s">
        <v>195</v>
      </c>
      <c r="E117" s="24"/>
      <c r="F117" s="21" t="s">
        <v>196</v>
      </c>
      <c r="G117" s="21">
        <v>1</v>
      </c>
      <c r="H117" s="25"/>
      <c r="I117" s="47"/>
    </row>
    <row r="118" spans="1:9" ht="30" x14ac:dyDescent="0.25">
      <c r="A118" s="38" t="s">
        <v>223</v>
      </c>
      <c r="B118" s="32" t="s">
        <v>40</v>
      </c>
      <c r="C118" s="31" t="s">
        <v>225</v>
      </c>
      <c r="D118" s="33" t="s">
        <v>224</v>
      </c>
      <c r="E118" s="33"/>
      <c r="F118" s="33"/>
      <c r="G118" s="33"/>
      <c r="H118" s="34" t="s">
        <v>10</v>
      </c>
      <c r="I118" s="48">
        <f>SUM(I119:I119)</f>
        <v>0</v>
      </c>
    </row>
    <row r="119" spans="1:9" x14ac:dyDescent="0.25">
      <c r="A119" s="37"/>
      <c r="B119" s="21" t="s">
        <v>40</v>
      </c>
      <c r="C119" s="22" t="s">
        <v>226</v>
      </c>
      <c r="D119" s="23" t="s">
        <v>227</v>
      </c>
      <c r="E119" s="24"/>
      <c r="F119" s="21" t="s">
        <v>10</v>
      </c>
      <c r="G119" s="21">
        <v>1</v>
      </c>
      <c r="H119" s="25"/>
      <c r="I119" s="47"/>
    </row>
    <row r="120" spans="1:9" ht="60" x14ac:dyDescent="0.25">
      <c r="A120" s="38" t="s">
        <v>228</v>
      </c>
      <c r="B120" s="32" t="s">
        <v>40</v>
      </c>
      <c r="C120" s="31" t="s">
        <v>478</v>
      </c>
      <c r="D120" s="33" t="s">
        <v>229</v>
      </c>
      <c r="E120" s="33"/>
      <c r="F120" s="33"/>
      <c r="G120" s="33"/>
      <c r="H120" s="34" t="s">
        <v>10</v>
      </c>
      <c r="I120" s="48">
        <f>SUM(I121:I138)</f>
        <v>0</v>
      </c>
    </row>
    <row r="121" spans="1:9" x14ac:dyDescent="0.25">
      <c r="A121" s="37"/>
      <c r="B121" s="26" t="s">
        <v>40</v>
      </c>
      <c r="C121" s="27" t="s">
        <v>230</v>
      </c>
      <c r="D121" s="28" t="s">
        <v>231</v>
      </c>
      <c r="E121" s="29"/>
      <c r="F121" s="26" t="s">
        <v>10</v>
      </c>
      <c r="G121" s="26">
        <v>0.16700000000000001</v>
      </c>
      <c r="H121" s="30"/>
      <c r="I121" s="47"/>
    </row>
    <row r="122" spans="1:9" ht="30" x14ac:dyDescent="0.25">
      <c r="A122" s="37"/>
      <c r="B122" s="26" t="s">
        <v>40</v>
      </c>
      <c r="C122" s="27" t="s">
        <v>232</v>
      </c>
      <c r="D122" s="28" t="s">
        <v>233</v>
      </c>
      <c r="E122" s="29"/>
      <c r="F122" s="26" t="s">
        <v>10</v>
      </c>
      <c r="G122" s="26">
        <v>1</v>
      </c>
      <c r="H122" s="30"/>
      <c r="I122" s="47"/>
    </row>
    <row r="123" spans="1:9" ht="30" x14ac:dyDescent="0.25">
      <c r="A123" s="37"/>
      <c r="B123" s="26" t="s">
        <v>40</v>
      </c>
      <c r="C123" s="27" t="s">
        <v>234</v>
      </c>
      <c r="D123" s="28" t="s">
        <v>235</v>
      </c>
      <c r="E123" s="29"/>
      <c r="F123" s="26" t="s">
        <v>62</v>
      </c>
      <c r="G123" s="26">
        <v>2</v>
      </c>
      <c r="H123" s="30"/>
      <c r="I123" s="47"/>
    </row>
    <row r="124" spans="1:9" x14ac:dyDescent="0.25">
      <c r="A124" s="37"/>
      <c r="B124" s="26" t="s">
        <v>40</v>
      </c>
      <c r="C124" s="27" t="s">
        <v>236</v>
      </c>
      <c r="D124" s="28" t="s">
        <v>237</v>
      </c>
      <c r="E124" s="29"/>
      <c r="F124" s="26" t="s">
        <v>51</v>
      </c>
      <c r="G124" s="26">
        <v>24</v>
      </c>
      <c r="H124" s="30"/>
      <c r="I124" s="47"/>
    </row>
    <row r="125" spans="1:9" x14ac:dyDescent="0.25">
      <c r="A125" s="37"/>
      <c r="B125" s="26" t="s">
        <v>40</v>
      </c>
      <c r="C125" s="27" t="s">
        <v>238</v>
      </c>
      <c r="D125" s="28" t="s">
        <v>239</v>
      </c>
      <c r="E125" s="29"/>
      <c r="F125" s="26" t="s">
        <v>10</v>
      </c>
      <c r="G125" s="26">
        <v>2</v>
      </c>
      <c r="H125" s="30"/>
      <c r="I125" s="47"/>
    </row>
    <row r="126" spans="1:9" ht="30" x14ac:dyDescent="0.25">
      <c r="A126" s="37"/>
      <c r="B126" s="26" t="s">
        <v>40</v>
      </c>
      <c r="C126" s="27" t="s">
        <v>240</v>
      </c>
      <c r="D126" s="28" t="s">
        <v>241</v>
      </c>
      <c r="E126" s="29"/>
      <c r="F126" s="26" t="s">
        <v>10</v>
      </c>
      <c r="G126" s="26">
        <v>3</v>
      </c>
      <c r="H126" s="30"/>
      <c r="I126" s="47"/>
    </row>
    <row r="127" spans="1:9" ht="30" x14ac:dyDescent="0.25">
      <c r="A127" s="37"/>
      <c r="B127" s="26" t="s">
        <v>40</v>
      </c>
      <c r="C127" s="27" t="s">
        <v>242</v>
      </c>
      <c r="D127" s="28" t="s">
        <v>243</v>
      </c>
      <c r="E127" s="29"/>
      <c r="F127" s="26" t="s">
        <v>10</v>
      </c>
      <c r="G127" s="26">
        <v>1</v>
      </c>
      <c r="H127" s="30"/>
      <c r="I127" s="47"/>
    </row>
    <row r="128" spans="1:9" ht="30" x14ac:dyDescent="0.25">
      <c r="A128" s="37"/>
      <c r="B128" s="26" t="s">
        <v>40</v>
      </c>
      <c r="C128" s="27" t="s">
        <v>244</v>
      </c>
      <c r="D128" s="28" t="s">
        <v>245</v>
      </c>
      <c r="E128" s="29"/>
      <c r="F128" s="26" t="s">
        <v>10</v>
      </c>
      <c r="G128" s="26">
        <v>2</v>
      </c>
      <c r="H128" s="30"/>
      <c r="I128" s="47"/>
    </row>
    <row r="129" spans="1:9" x14ac:dyDescent="0.25">
      <c r="A129" s="37"/>
      <c r="B129" s="26" t="s">
        <v>40</v>
      </c>
      <c r="C129" s="27" t="s">
        <v>246</v>
      </c>
      <c r="D129" s="28" t="s">
        <v>247</v>
      </c>
      <c r="E129" s="29"/>
      <c r="F129" s="26" t="s">
        <v>10</v>
      </c>
      <c r="G129" s="26">
        <v>2</v>
      </c>
      <c r="H129" s="30"/>
      <c r="I129" s="47"/>
    </row>
    <row r="130" spans="1:9" x14ac:dyDescent="0.25">
      <c r="A130" s="37"/>
      <c r="B130" s="26" t="s">
        <v>40</v>
      </c>
      <c r="C130" s="27" t="s">
        <v>248</v>
      </c>
      <c r="D130" s="28" t="s">
        <v>249</v>
      </c>
      <c r="E130" s="29"/>
      <c r="F130" s="26" t="s">
        <v>10</v>
      </c>
      <c r="G130" s="26">
        <v>1</v>
      </c>
      <c r="H130" s="30"/>
      <c r="I130" s="47"/>
    </row>
    <row r="131" spans="1:9" ht="30" x14ac:dyDescent="0.25">
      <c r="A131" s="37"/>
      <c r="B131" s="26" t="s">
        <v>40</v>
      </c>
      <c r="C131" s="27" t="s">
        <v>250</v>
      </c>
      <c r="D131" s="28" t="s">
        <v>251</v>
      </c>
      <c r="E131" s="29"/>
      <c r="F131" s="26" t="s">
        <v>10</v>
      </c>
      <c r="G131" s="26">
        <v>1</v>
      </c>
      <c r="H131" s="30"/>
      <c r="I131" s="47"/>
    </row>
    <row r="132" spans="1:9" x14ac:dyDescent="0.25">
      <c r="A132" s="37"/>
      <c r="B132" s="26" t="s">
        <v>40</v>
      </c>
      <c r="C132" s="27" t="s">
        <v>252</v>
      </c>
      <c r="D132" s="28" t="s">
        <v>253</v>
      </c>
      <c r="E132" s="29"/>
      <c r="F132" s="26" t="s">
        <v>10</v>
      </c>
      <c r="G132" s="26">
        <v>2.1000000000000001E-2</v>
      </c>
      <c r="H132" s="30"/>
      <c r="I132" s="47"/>
    </row>
    <row r="133" spans="1:9" ht="30" x14ac:dyDescent="0.25">
      <c r="A133" s="37"/>
      <c r="B133" s="26" t="s">
        <v>40</v>
      </c>
      <c r="C133" s="27" t="s">
        <v>254</v>
      </c>
      <c r="D133" s="28" t="s">
        <v>255</v>
      </c>
      <c r="E133" s="29"/>
      <c r="F133" s="26" t="s">
        <v>10</v>
      </c>
      <c r="G133" s="26">
        <v>1</v>
      </c>
      <c r="H133" s="30"/>
      <c r="I133" s="47"/>
    </row>
    <row r="134" spans="1:9" ht="30" x14ac:dyDescent="0.25">
      <c r="A134" s="37"/>
      <c r="B134" s="26" t="s">
        <v>40</v>
      </c>
      <c r="C134" s="27" t="s">
        <v>256</v>
      </c>
      <c r="D134" s="28" t="s">
        <v>257</v>
      </c>
      <c r="E134" s="29"/>
      <c r="F134" s="26" t="s">
        <v>10</v>
      </c>
      <c r="G134" s="26">
        <v>1</v>
      </c>
      <c r="H134" s="30"/>
      <c r="I134" s="47"/>
    </row>
    <row r="135" spans="1:9" ht="30" x14ac:dyDescent="0.25">
      <c r="A135" s="37"/>
      <c r="B135" s="26" t="s">
        <v>40</v>
      </c>
      <c r="C135" s="27" t="s">
        <v>258</v>
      </c>
      <c r="D135" s="28" t="s">
        <v>259</v>
      </c>
      <c r="E135" s="29"/>
      <c r="F135" s="26" t="s">
        <v>10</v>
      </c>
      <c r="G135" s="26">
        <v>1</v>
      </c>
      <c r="H135" s="30"/>
      <c r="I135" s="47"/>
    </row>
    <row r="136" spans="1:9" ht="30" x14ac:dyDescent="0.25">
      <c r="A136" s="37"/>
      <c r="B136" s="26" t="s">
        <v>18</v>
      </c>
      <c r="C136" s="27" t="s">
        <v>353</v>
      </c>
      <c r="D136" s="28" t="s">
        <v>354</v>
      </c>
      <c r="E136" s="29"/>
      <c r="F136" s="26" t="s">
        <v>21</v>
      </c>
      <c r="G136" s="26">
        <v>4</v>
      </c>
      <c r="H136" s="30"/>
      <c r="I136" s="47"/>
    </row>
    <row r="137" spans="1:9" x14ac:dyDescent="0.25">
      <c r="A137" s="37"/>
      <c r="B137" s="26" t="s">
        <v>18</v>
      </c>
      <c r="C137" s="27" t="s">
        <v>348</v>
      </c>
      <c r="D137" s="28" t="s">
        <v>349</v>
      </c>
      <c r="E137" s="29"/>
      <c r="F137" s="26" t="s">
        <v>21</v>
      </c>
      <c r="G137" s="26">
        <v>1</v>
      </c>
      <c r="H137" s="30"/>
      <c r="I137" s="47"/>
    </row>
    <row r="138" spans="1:9" x14ac:dyDescent="0.25">
      <c r="A138" s="37"/>
      <c r="B138" s="26" t="s">
        <v>18</v>
      </c>
      <c r="C138" s="27" t="s">
        <v>22</v>
      </c>
      <c r="D138" s="28" t="s">
        <v>23</v>
      </c>
      <c r="E138" s="24"/>
      <c r="F138" s="21" t="s">
        <v>21</v>
      </c>
      <c r="G138" s="21">
        <v>5</v>
      </c>
      <c r="H138" s="25"/>
      <c r="I138" s="47"/>
    </row>
    <row r="139" spans="1:9" x14ac:dyDescent="0.25">
      <c r="A139" s="38" t="s">
        <v>260</v>
      </c>
      <c r="B139" s="32" t="s">
        <v>18</v>
      </c>
      <c r="C139" s="31">
        <v>98459</v>
      </c>
      <c r="D139" s="33" t="s">
        <v>261</v>
      </c>
      <c r="E139" s="33"/>
      <c r="F139" s="33"/>
      <c r="G139" s="33"/>
      <c r="H139" s="34" t="s">
        <v>16</v>
      </c>
      <c r="I139" s="48">
        <f>SUM(I140:I148)</f>
        <v>0</v>
      </c>
    </row>
    <row r="140" spans="1:9" x14ac:dyDescent="0.25">
      <c r="A140" s="37"/>
      <c r="B140" s="26" t="s">
        <v>18</v>
      </c>
      <c r="C140" s="27" t="s">
        <v>262</v>
      </c>
      <c r="D140" s="28" t="s">
        <v>263</v>
      </c>
      <c r="E140" s="29"/>
      <c r="F140" s="26" t="s">
        <v>21</v>
      </c>
      <c r="G140" s="26">
        <v>0.18970000000000001</v>
      </c>
      <c r="H140" s="30"/>
      <c r="I140" s="47"/>
    </row>
    <row r="141" spans="1:9" x14ac:dyDescent="0.25">
      <c r="A141" s="37"/>
      <c r="B141" s="26" t="s">
        <v>18</v>
      </c>
      <c r="C141" s="27" t="s">
        <v>19</v>
      </c>
      <c r="D141" s="28" t="s">
        <v>20</v>
      </c>
      <c r="E141" s="29"/>
      <c r="F141" s="26" t="s">
        <v>21</v>
      </c>
      <c r="G141" s="26">
        <v>0.56910000000000005</v>
      </c>
      <c r="H141" s="30"/>
      <c r="I141" s="47"/>
    </row>
    <row r="142" spans="1:9" ht="30" x14ac:dyDescent="0.25">
      <c r="A142" s="37"/>
      <c r="B142" s="26" t="s">
        <v>18</v>
      </c>
      <c r="C142" s="27" t="s">
        <v>264</v>
      </c>
      <c r="D142" s="28" t="s">
        <v>265</v>
      </c>
      <c r="E142" s="29"/>
      <c r="F142" s="26" t="s">
        <v>266</v>
      </c>
      <c r="G142" s="26">
        <v>4.4000000000000003E-3</v>
      </c>
      <c r="H142" s="30"/>
      <c r="I142" s="47"/>
    </row>
    <row r="143" spans="1:9" ht="30" x14ac:dyDescent="0.25">
      <c r="A143" s="37"/>
      <c r="B143" s="26" t="s">
        <v>18</v>
      </c>
      <c r="C143" s="27" t="s">
        <v>267</v>
      </c>
      <c r="D143" s="28" t="s">
        <v>268</v>
      </c>
      <c r="E143" s="29"/>
      <c r="F143" s="26" t="s">
        <v>269</v>
      </c>
      <c r="G143" s="26">
        <v>1.9099999999999999E-2</v>
      </c>
      <c r="H143" s="30"/>
      <c r="I143" s="47"/>
    </row>
    <row r="144" spans="1:9" ht="30" x14ac:dyDescent="0.25">
      <c r="A144" s="37"/>
      <c r="B144" s="26" t="s">
        <v>18</v>
      </c>
      <c r="C144" s="27" t="s">
        <v>270</v>
      </c>
      <c r="D144" s="28" t="s">
        <v>271</v>
      </c>
      <c r="E144" s="29"/>
      <c r="F144" s="26" t="s">
        <v>26</v>
      </c>
      <c r="G144" s="26">
        <v>1.1999999999999999E-3</v>
      </c>
      <c r="H144" s="30"/>
      <c r="I144" s="47"/>
    </row>
    <row r="145" spans="1:9" ht="30" x14ac:dyDescent="0.25">
      <c r="A145" s="37"/>
      <c r="B145" s="26" t="s">
        <v>18</v>
      </c>
      <c r="C145" s="27" t="s">
        <v>272</v>
      </c>
      <c r="D145" s="28" t="s">
        <v>273</v>
      </c>
      <c r="E145" s="29"/>
      <c r="F145" s="26" t="s">
        <v>29</v>
      </c>
      <c r="G145" s="26">
        <v>1</v>
      </c>
      <c r="H145" s="30"/>
      <c r="I145" s="47"/>
    </row>
    <row r="146" spans="1:9" ht="30" x14ac:dyDescent="0.25">
      <c r="A146" s="37"/>
      <c r="B146" s="26" t="s">
        <v>18</v>
      </c>
      <c r="C146" s="27" t="s">
        <v>274</v>
      </c>
      <c r="D146" s="28" t="s">
        <v>275</v>
      </c>
      <c r="E146" s="29"/>
      <c r="F146" s="26" t="s">
        <v>29</v>
      </c>
      <c r="G146" s="26">
        <v>1.2273000000000001</v>
      </c>
      <c r="H146" s="30"/>
      <c r="I146" s="47"/>
    </row>
    <row r="147" spans="1:9" x14ac:dyDescent="0.25">
      <c r="A147" s="37"/>
      <c r="B147" s="26" t="s">
        <v>18</v>
      </c>
      <c r="C147" s="27" t="s">
        <v>276</v>
      </c>
      <c r="D147" s="28" t="s">
        <v>277</v>
      </c>
      <c r="E147" s="29"/>
      <c r="F147" s="26" t="s">
        <v>37</v>
      </c>
      <c r="G147" s="26">
        <v>4.2799999999999998E-2</v>
      </c>
      <c r="H147" s="30"/>
      <c r="I147" s="47"/>
    </row>
    <row r="148" spans="1:9" ht="30" x14ac:dyDescent="0.25">
      <c r="A148" s="37"/>
      <c r="B148" s="21" t="s">
        <v>18</v>
      </c>
      <c r="C148" s="22" t="s">
        <v>278</v>
      </c>
      <c r="D148" s="23" t="s">
        <v>279</v>
      </c>
      <c r="E148" s="24"/>
      <c r="F148" s="21" t="s">
        <v>34</v>
      </c>
      <c r="G148" s="21">
        <v>1.0974999999999999</v>
      </c>
      <c r="H148" s="25"/>
      <c r="I148" s="47"/>
    </row>
    <row r="149" spans="1:9" x14ac:dyDescent="0.25">
      <c r="A149" s="38" t="s">
        <v>280</v>
      </c>
      <c r="B149" s="32" t="s">
        <v>283</v>
      </c>
      <c r="C149" s="31" t="s">
        <v>282</v>
      </c>
      <c r="D149" s="33" t="s">
        <v>281</v>
      </c>
      <c r="E149" s="33"/>
      <c r="F149" s="33"/>
      <c r="G149" s="33"/>
      <c r="H149" s="34" t="s">
        <v>10</v>
      </c>
      <c r="I149" s="48">
        <f>SUM(I150:I150)</f>
        <v>0</v>
      </c>
    </row>
    <row r="150" spans="1:9" x14ac:dyDescent="0.25">
      <c r="A150" s="37"/>
      <c r="B150" s="21" t="s">
        <v>283</v>
      </c>
      <c r="C150" s="22" t="s">
        <v>284</v>
      </c>
      <c r="D150" s="23" t="s">
        <v>281</v>
      </c>
      <c r="E150" s="24"/>
      <c r="F150" s="21" t="s">
        <v>10</v>
      </c>
      <c r="G150" s="21">
        <v>1</v>
      </c>
      <c r="H150" s="25"/>
      <c r="I150" s="47"/>
    </row>
    <row r="151" spans="1:9" ht="30" x14ac:dyDescent="0.25">
      <c r="A151" s="38" t="s">
        <v>285</v>
      </c>
      <c r="B151" s="32" t="s">
        <v>40</v>
      </c>
      <c r="C151" s="31" t="s">
        <v>287</v>
      </c>
      <c r="D151" s="33" t="s">
        <v>286</v>
      </c>
      <c r="E151" s="33"/>
      <c r="F151" s="33"/>
      <c r="G151" s="33"/>
      <c r="H151" s="34" t="s">
        <v>110</v>
      </c>
      <c r="I151" s="48">
        <f>SUM(I152:I154)</f>
        <v>0</v>
      </c>
    </row>
    <row r="152" spans="1:9" ht="60" x14ac:dyDescent="0.25">
      <c r="A152" s="37"/>
      <c r="B152" s="26" t="s">
        <v>40</v>
      </c>
      <c r="C152" s="27" t="s">
        <v>288</v>
      </c>
      <c r="D152" s="28" t="s">
        <v>289</v>
      </c>
      <c r="E152" s="29"/>
      <c r="F152" s="26" t="s">
        <v>21</v>
      </c>
      <c r="G152" s="26">
        <v>0.5</v>
      </c>
      <c r="H152" s="30"/>
      <c r="I152" s="47"/>
    </row>
    <row r="153" spans="1:9" ht="60" x14ac:dyDescent="0.25">
      <c r="A153" s="37"/>
      <c r="B153" s="26" t="s">
        <v>40</v>
      </c>
      <c r="C153" s="27" t="s">
        <v>290</v>
      </c>
      <c r="D153" s="28" t="s">
        <v>291</v>
      </c>
      <c r="E153" s="29"/>
      <c r="F153" s="26" t="s">
        <v>21</v>
      </c>
      <c r="G153" s="26">
        <v>0.25</v>
      </c>
      <c r="H153" s="30"/>
      <c r="I153" s="47"/>
    </row>
    <row r="154" spans="1:9" ht="30" x14ac:dyDescent="0.25">
      <c r="A154" s="37"/>
      <c r="B154" s="21" t="s">
        <v>40</v>
      </c>
      <c r="C154" s="22" t="s">
        <v>292</v>
      </c>
      <c r="D154" s="23" t="s">
        <v>293</v>
      </c>
      <c r="E154" s="24"/>
      <c r="F154" s="21" t="s">
        <v>294</v>
      </c>
      <c r="G154" s="21">
        <v>350</v>
      </c>
      <c r="H154" s="25"/>
      <c r="I154" s="47"/>
    </row>
    <row r="155" spans="1:9" ht="30" x14ac:dyDescent="0.25">
      <c r="A155" s="38" t="s">
        <v>295</v>
      </c>
      <c r="B155" s="32" t="s">
        <v>18</v>
      </c>
      <c r="C155" s="31">
        <v>97064</v>
      </c>
      <c r="D155" s="33" t="s">
        <v>296</v>
      </c>
      <c r="E155" s="33"/>
      <c r="F155" s="33"/>
      <c r="G155" s="33"/>
      <c r="H155" s="34" t="s">
        <v>51</v>
      </c>
      <c r="I155" s="48">
        <f>SUM(I156:I158)</f>
        <v>0</v>
      </c>
    </row>
    <row r="156" spans="1:9" ht="30" x14ac:dyDescent="0.25">
      <c r="A156" s="37"/>
      <c r="B156" s="26" t="s">
        <v>18</v>
      </c>
      <c r="C156" s="27" t="s">
        <v>297</v>
      </c>
      <c r="D156" s="28" t="s">
        <v>298</v>
      </c>
      <c r="E156" s="29"/>
      <c r="F156" s="26" t="s">
        <v>21</v>
      </c>
      <c r="G156" s="26">
        <v>0.5</v>
      </c>
      <c r="H156" s="30"/>
      <c r="I156" s="47"/>
    </row>
    <row r="157" spans="1:9" x14ac:dyDescent="0.25">
      <c r="A157" s="37"/>
      <c r="B157" s="26" t="s">
        <v>18</v>
      </c>
      <c r="C157" s="27" t="s">
        <v>22</v>
      </c>
      <c r="D157" s="28" t="s">
        <v>23</v>
      </c>
      <c r="E157" s="29"/>
      <c r="F157" s="26" t="s">
        <v>21</v>
      </c>
      <c r="G157" s="26">
        <v>0.1</v>
      </c>
      <c r="H157" s="30"/>
      <c r="I157" s="47"/>
    </row>
    <row r="158" spans="1:9" ht="45" x14ac:dyDescent="0.25">
      <c r="A158" s="37"/>
      <c r="B158" s="21" t="s">
        <v>18</v>
      </c>
      <c r="C158" s="22" t="s">
        <v>299</v>
      </c>
      <c r="D158" s="23" t="s">
        <v>300</v>
      </c>
      <c r="E158" s="24"/>
      <c r="F158" s="21" t="s">
        <v>51</v>
      </c>
      <c r="G158" s="21">
        <v>13.4</v>
      </c>
      <c r="H158" s="25"/>
      <c r="I158" s="47"/>
    </row>
    <row r="159" spans="1:9" ht="30" x14ac:dyDescent="0.25">
      <c r="A159" s="38" t="s">
        <v>301</v>
      </c>
      <c r="B159" s="32" t="s">
        <v>40</v>
      </c>
      <c r="C159" s="31" t="s">
        <v>479</v>
      </c>
      <c r="D159" s="33" t="s">
        <v>302</v>
      </c>
      <c r="E159" s="33"/>
      <c r="F159" s="33"/>
      <c r="G159" s="33"/>
      <c r="H159" s="34" t="s">
        <v>16</v>
      </c>
      <c r="I159" s="48">
        <f>SUM(I160:I161)</f>
        <v>0</v>
      </c>
    </row>
    <row r="160" spans="1:9" ht="30" x14ac:dyDescent="0.25">
      <c r="A160" s="37"/>
      <c r="B160" s="26" t="s">
        <v>40</v>
      </c>
      <c r="C160" s="27" t="s">
        <v>303</v>
      </c>
      <c r="D160" s="28" t="s">
        <v>304</v>
      </c>
      <c r="E160" s="29"/>
      <c r="F160" s="26" t="s">
        <v>51</v>
      </c>
      <c r="G160" s="26">
        <v>0.15</v>
      </c>
      <c r="H160" s="30"/>
      <c r="I160" s="47"/>
    </row>
    <row r="161" spans="1:9" x14ac:dyDescent="0.25">
      <c r="A161" s="37"/>
      <c r="B161" s="26" t="s">
        <v>18</v>
      </c>
      <c r="C161" s="27" t="s">
        <v>22</v>
      </c>
      <c r="D161" s="28" t="s">
        <v>23</v>
      </c>
      <c r="E161" s="24"/>
      <c r="F161" s="21" t="s">
        <v>21</v>
      </c>
      <c r="G161" s="21">
        <v>1</v>
      </c>
      <c r="H161" s="30"/>
      <c r="I161" s="47"/>
    </row>
    <row r="162" spans="1:9" ht="60" x14ac:dyDescent="0.25">
      <c r="A162" s="38" t="s">
        <v>305</v>
      </c>
      <c r="B162" s="32" t="s">
        <v>205</v>
      </c>
      <c r="C162" s="31" t="s">
        <v>308</v>
      </c>
      <c r="D162" s="33" t="s">
        <v>306</v>
      </c>
      <c r="E162" s="33"/>
      <c r="F162" s="33"/>
      <c r="G162" s="33"/>
      <c r="H162" s="34" t="s">
        <v>307</v>
      </c>
      <c r="I162" s="48">
        <f>SUM(I163:I163)</f>
        <v>0</v>
      </c>
    </row>
    <row r="163" spans="1:9" ht="30" x14ac:dyDescent="0.25">
      <c r="A163" s="37"/>
      <c r="B163" s="21" t="s">
        <v>205</v>
      </c>
      <c r="C163" s="22" t="s">
        <v>309</v>
      </c>
      <c r="D163" s="23" t="s">
        <v>310</v>
      </c>
      <c r="E163" s="24"/>
      <c r="F163" s="21" t="s">
        <v>311</v>
      </c>
      <c r="G163" s="21">
        <v>10</v>
      </c>
      <c r="H163" s="25"/>
      <c r="I163" s="47"/>
    </row>
    <row r="164" spans="1:9" ht="45" x14ac:dyDescent="0.25">
      <c r="A164" s="38" t="s">
        <v>312</v>
      </c>
      <c r="B164" s="32" t="s">
        <v>18</v>
      </c>
      <c r="C164" s="31">
        <v>97063</v>
      </c>
      <c r="D164" s="33" t="s">
        <v>313</v>
      </c>
      <c r="E164" s="33"/>
      <c r="F164" s="33"/>
      <c r="G164" s="33"/>
      <c r="H164" s="34" t="s">
        <v>16</v>
      </c>
      <c r="I164" s="48">
        <f>SUM(I165:I167)</f>
        <v>0</v>
      </c>
    </row>
    <row r="165" spans="1:9" ht="30" x14ac:dyDescent="0.25">
      <c r="A165" s="37"/>
      <c r="B165" s="26" t="s">
        <v>18</v>
      </c>
      <c r="C165" s="27" t="s">
        <v>297</v>
      </c>
      <c r="D165" s="28" t="s">
        <v>298</v>
      </c>
      <c r="E165" s="29"/>
      <c r="F165" s="26" t="s">
        <v>21</v>
      </c>
      <c r="G165" s="26">
        <v>0.29509999999999997</v>
      </c>
      <c r="H165" s="30"/>
      <c r="I165" s="47"/>
    </row>
    <row r="166" spans="1:9" x14ac:dyDescent="0.25">
      <c r="A166" s="37"/>
      <c r="B166" s="26" t="s">
        <v>18</v>
      </c>
      <c r="C166" s="27" t="s">
        <v>22</v>
      </c>
      <c r="D166" s="28" t="s">
        <v>23</v>
      </c>
      <c r="E166" s="29"/>
      <c r="F166" s="26" t="s">
        <v>21</v>
      </c>
      <c r="G166" s="26">
        <v>5.8999999999999997E-2</v>
      </c>
      <c r="H166" s="30"/>
      <c r="I166" s="47"/>
    </row>
    <row r="167" spans="1:9" ht="45" x14ac:dyDescent="0.25">
      <c r="A167" s="37"/>
      <c r="B167" s="21" t="s">
        <v>18</v>
      </c>
      <c r="C167" s="22" t="s">
        <v>299</v>
      </c>
      <c r="D167" s="23" t="s">
        <v>300</v>
      </c>
      <c r="E167" s="24"/>
      <c r="F167" s="21" t="s">
        <v>51</v>
      </c>
      <c r="G167" s="21">
        <v>5.5769000000000002</v>
      </c>
      <c r="H167" s="25"/>
      <c r="I167" s="47"/>
    </row>
    <row r="168" spans="1:9" ht="45" x14ac:dyDescent="0.25">
      <c r="A168" s="38" t="s">
        <v>314</v>
      </c>
      <c r="B168" s="32" t="s">
        <v>40</v>
      </c>
      <c r="C168" s="31" t="s">
        <v>480</v>
      </c>
      <c r="D168" s="33" t="s">
        <v>315</v>
      </c>
      <c r="E168" s="33"/>
      <c r="F168" s="33"/>
      <c r="G168" s="33"/>
      <c r="H168" s="34" t="s">
        <v>316</v>
      </c>
      <c r="I168" s="48">
        <f>SUM(I169:I170)</f>
        <v>0</v>
      </c>
    </row>
    <row r="169" spans="1:9" ht="60" x14ac:dyDescent="0.25">
      <c r="A169" s="37"/>
      <c r="B169" s="26" t="s">
        <v>40</v>
      </c>
      <c r="C169" s="27" t="s">
        <v>317</v>
      </c>
      <c r="D169" s="28" t="s">
        <v>318</v>
      </c>
      <c r="E169" s="29"/>
      <c r="F169" s="26" t="s">
        <v>21</v>
      </c>
      <c r="G169" s="26">
        <v>1.14E-3</v>
      </c>
      <c r="H169" s="30"/>
      <c r="I169" s="47"/>
    </row>
    <row r="170" spans="1:9" x14ac:dyDescent="0.25">
      <c r="A170" s="37"/>
      <c r="B170" s="26" t="s">
        <v>18</v>
      </c>
      <c r="C170" s="27" t="s">
        <v>22</v>
      </c>
      <c r="D170" s="28" t="s">
        <v>23</v>
      </c>
      <c r="E170" s="24"/>
      <c r="F170" s="21" t="s">
        <v>21</v>
      </c>
      <c r="G170" s="21">
        <v>4.3E-3</v>
      </c>
      <c r="H170" s="30"/>
      <c r="I170" s="47"/>
    </row>
    <row r="171" spans="1:9" ht="30" x14ac:dyDescent="0.25">
      <c r="A171" s="38" t="s">
        <v>319</v>
      </c>
      <c r="B171" s="32" t="s">
        <v>283</v>
      </c>
      <c r="C171" s="31" t="s">
        <v>496</v>
      </c>
      <c r="D171" s="33" t="s">
        <v>497</v>
      </c>
      <c r="E171" s="33"/>
      <c r="F171" s="33"/>
      <c r="G171" s="33"/>
      <c r="H171" s="34" t="s">
        <v>110</v>
      </c>
      <c r="I171" s="48">
        <f>SUM(I172:I172)</f>
        <v>0</v>
      </c>
    </row>
    <row r="172" spans="1:9" ht="30" x14ac:dyDescent="0.25">
      <c r="A172" s="37"/>
      <c r="B172" s="26" t="s">
        <v>283</v>
      </c>
      <c r="C172" s="27" t="s">
        <v>473</v>
      </c>
      <c r="D172" s="28" t="s">
        <v>474</v>
      </c>
      <c r="E172" s="29"/>
      <c r="F172" s="26" t="s">
        <v>10</v>
      </c>
      <c r="G172" s="26">
        <v>1</v>
      </c>
      <c r="H172" s="30"/>
      <c r="I172" s="47"/>
    </row>
    <row r="173" spans="1:9" ht="30" x14ac:dyDescent="0.25">
      <c r="A173" s="38" t="s">
        <v>322</v>
      </c>
      <c r="B173" s="32" t="s">
        <v>283</v>
      </c>
      <c r="C173" s="31" t="s">
        <v>324</v>
      </c>
      <c r="D173" s="33" t="s">
        <v>323</v>
      </c>
      <c r="E173" s="33"/>
      <c r="F173" s="33"/>
      <c r="G173" s="33"/>
      <c r="H173" s="34" t="s">
        <v>16</v>
      </c>
      <c r="I173" s="48">
        <f>SUM(I174:I177)</f>
        <v>0</v>
      </c>
    </row>
    <row r="174" spans="1:9" x14ac:dyDescent="0.25">
      <c r="A174" s="37"/>
      <c r="B174" s="26" t="s">
        <v>18</v>
      </c>
      <c r="C174" s="27" t="s">
        <v>19</v>
      </c>
      <c r="D174" s="28" t="s">
        <v>20</v>
      </c>
      <c r="E174" s="29"/>
      <c r="F174" s="26" t="s">
        <v>21</v>
      </c>
      <c r="G174" s="26">
        <v>0.1</v>
      </c>
      <c r="H174" s="30"/>
      <c r="I174" s="47"/>
    </row>
    <row r="175" spans="1:9" x14ac:dyDescent="0.25">
      <c r="A175" s="37"/>
      <c r="B175" s="26" t="s">
        <v>18</v>
      </c>
      <c r="C175" s="27" t="s">
        <v>22</v>
      </c>
      <c r="D175" s="28" t="s">
        <v>23</v>
      </c>
      <c r="E175" s="29"/>
      <c r="F175" s="26" t="s">
        <v>21</v>
      </c>
      <c r="G175" s="26">
        <v>0.1</v>
      </c>
      <c r="H175" s="30"/>
      <c r="I175" s="47"/>
    </row>
    <row r="176" spans="1:9" ht="30" x14ac:dyDescent="0.25">
      <c r="A176" s="37"/>
      <c r="B176" s="26" t="s">
        <v>18</v>
      </c>
      <c r="C176" s="27" t="s">
        <v>325</v>
      </c>
      <c r="D176" s="28" t="s">
        <v>326</v>
      </c>
      <c r="E176" s="29"/>
      <c r="F176" s="26" t="s">
        <v>34</v>
      </c>
      <c r="G176" s="26">
        <v>1</v>
      </c>
      <c r="H176" s="30"/>
      <c r="I176" s="47"/>
    </row>
    <row r="177" spans="1:9" x14ac:dyDescent="0.25">
      <c r="A177" s="37"/>
      <c r="B177" s="21" t="s">
        <v>327</v>
      </c>
      <c r="C177" s="22" t="s">
        <v>328</v>
      </c>
      <c r="D177" s="23" t="s">
        <v>329</v>
      </c>
      <c r="E177" s="24"/>
      <c r="F177" s="21" t="s">
        <v>330</v>
      </c>
      <c r="G177" s="21">
        <v>0</v>
      </c>
      <c r="H177" s="25"/>
      <c r="I177" s="47"/>
    </row>
    <row r="178" spans="1:9" x14ac:dyDescent="0.25">
      <c r="A178" s="38" t="s">
        <v>331</v>
      </c>
      <c r="B178" s="32" t="s">
        <v>18</v>
      </c>
      <c r="C178" s="31">
        <v>9537</v>
      </c>
      <c r="D178" s="33" t="s">
        <v>332</v>
      </c>
      <c r="E178" s="33"/>
      <c r="F178" s="33"/>
      <c r="G178" s="33"/>
      <c r="H178" s="34" t="s">
        <v>16</v>
      </c>
      <c r="I178" s="48">
        <f>SUM(I179:I180)</f>
        <v>0</v>
      </c>
    </row>
    <row r="179" spans="1:9" x14ac:dyDescent="0.25">
      <c r="A179" s="37"/>
      <c r="B179" s="26" t="s">
        <v>18</v>
      </c>
      <c r="C179" s="27" t="s">
        <v>22</v>
      </c>
      <c r="D179" s="28" t="s">
        <v>23</v>
      </c>
      <c r="E179" s="29"/>
      <c r="F179" s="26" t="s">
        <v>21</v>
      </c>
      <c r="G179" s="26">
        <v>0.14000000000000001</v>
      </c>
      <c r="H179" s="30"/>
      <c r="I179" s="47"/>
    </row>
    <row r="180" spans="1:9" x14ac:dyDescent="0.25">
      <c r="A180" s="37"/>
      <c r="B180" s="21" t="s">
        <v>18</v>
      </c>
      <c r="C180" s="22" t="s">
        <v>333</v>
      </c>
      <c r="D180" s="23" t="s">
        <v>334</v>
      </c>
      <c r="E180" s="24"/>
      <c r="F180" s="21" t="s">
        <v>335</v>
      </c>
      <c r="G180" s="21">
        <v>0.05</v>
      </c>
      <c r="H180" s="25"/>
      <c r="I180" s="47"/>
    </row>
    <row r="181" spans="1:9" ht="45" x14ac:dyDescent="0.25">
      <c r="A181" s="38" t="s">
        <v>336</v>
      </c>
      <c r="B181" s="32" t="s">
        <v>40</v>
      </c>
      <c r="C181" s="31" t="s">
        <v>481</v>
      </c>
      <c r="D181" s="33" t="s">
        <v>337</v>
      </c>
      <c r="E181" s="33"/>
      <c r="F181" s="33"/>
      <c r="G181" s="33"/>
      <c r="H181" s="34" t="s">
        <v>26</v>
      </c>
      <c r="I181" s="48">
        <f>SUM(I182:I183)</f>
        <v>0</v>
      </c>
    </row>
    <row r="182" spans="1:9" ht="30" x14ac:dyDescent="0.25">
      <c r="A182" s="37"/>
      <c r="B182" s="26" t="s">
        <v>40</v>
      </c>
      <c r="C182" s="27" t="s">
        <v>338</v>
      </c>
      <c r="D182" s="28" t="s">
        <v>339</v>
      </c>
      <c r="E182" s="29"/>
      <c r="F182" s="26" t="s">
        <v>10</v>
      </c>
      <c r="G182" s="26">
        <v>0.2</v>
      </c>
      <c r="H182" s="30"/>
      <c r="I182" s="47"/>
    </row>
    <row r="183" spans="1:9" x14ac:dyDescent="0.25">
      <c r="A183" s="37"/>
      <c r="B183" s="26" t="s">
        <v>18</v>
      </c>
      <c r="C183" s="27" t="s">
        <v>22</v>
      </c>
      <c r="D183" s="28" t="s">
        <v>23</v>
      </c>
      <c r="E183" s="24"/>
      <c r="F183" s="21" t="s">
        <v>21</v>
      </c>
      <c r="G183" s="21">
        <v>0.8</v>
      </c>
      <c r="H183" s="25"/>
      <c r="I183" s="47"/>
    </row>
    <row r="184" spans="1:9" ht="60" x14ac:dyDescent="0.25">
      <c r="A184" s="38" t="s">
        <v>340</v>
      </c>
      <c r="B184" s="32" t="s">
        <v>40</v>
      </c>
      <c r="C184" s="31" t="s">
        <v>342</v>
      </c>
      <c r="D184" s="33" t="s">
        <v>341</v>
      </c>
      <c r="E184" s="33"/>
      <c r="F184" s="33"/>
      <c r="G184" s="33"/>
      <c r="H184" s="34" t="s">
        <v>321</v>
      </c>
      <c r="I184" s="48">
        <f>SUM(I185:I185)</f>
        <v>0</v>
      </c>
    </row>
    <row r="185" spans="1:9" ht="30" x14ac:dyDescent="0.25">
      <c r="A185" s="37"/>
      <c r="B185" s="21" t="s">
        <v>40</v>
      </c>
      <c r="C185" s="22" t="s">
        <v>343</v>
      </c>
      <c r="D185" s="23" t="s">
        <v>344</v>
      </c>
      <c r="E185" s="24"/>
      <c r="F185" s="21" t="s">
        <v>321</v>
      </c>
      <c r="G185" s="21">
        <v>1</v>
      </c>
      <c r="H185" s="25"/>
      <c r="I185" s="47"/>
    </row>
    <row r="186" spans="1:9" x14ac:dyDescent="0.25">
      <c r="A186" s="38" t="s">
        <v>345</v>
      </c>
      <c r="B186" s="32" t="s">
        <v>283</v>
      </c>
      <c r="C186" s="31" t="s">
        <v>347</v>
      </c>
      <c r="D186" s="33" t="s">
        <v>346</v>
      </c>
      <c r="E186" s="33"/>
      <c r="F186" s="33"/>
      <c r="G186" s="33"/>
      <c r="H186" s="34" t="s">
        <v>10</v>
      </c>
      <c r="I186" s="48">
        <f>SUM(I187:I188)</f>
        <v>0</v>
      </c>
    </row>
    <row r="187" spans="1:9" x14ac:dyDescent="0.25">
      <c r="A187" s="37"/>
      <c r="B187" s="26" t="s">
        <v>18</v>
      </c>
      <c r="C187" s="27" t="s">
        <v>348</v>
      </c>
      <c r="D187" s="28" t="s">
        <v>349</v>
      </c>
      <c r="E187" s="29"/>
      <c r="F187" s="26" t="s">
        <v>21</v>
      </c>
      <c r="G187" s="26">
        <v>8</v>
      </c>
      <c r="H187" s="30"/>
      <c r="I187" s="47"/>
    </row>
    <row r="188" spans="1:9" x14ac:dyDescent="0.25">
      <c r="A188" s="37"/>
      <c r="B188" s="21" t="s">
        <v>18</v>
      </c>
      <c r="C188" s="22" t="s">
        <v>22</v>
      </c>
      <c r="D188" s="23" t="s">
        <v>23</v>
      </c>
      <c r="E188" s="24"/>
      <c r="F188" s="21" t="s">
        <v>21</v>
      </c>
      <c r="G188" s="21">
        <v>8</v>
      </c>
      <c r="H188" s="25"/>
      <c r="I188" s="47"/>
    </row>
    <row r="189" spans="1:9" x14ac:dyDescent="0.25">
      <c r="A189" s="38" t="s">
        <v>350</v>
      </c>
      <c r="B189" s="32" t="s">
        <v>283</v>
      </c>
      <c r="C189" s="31" t="s">
        <v>352</v>
      </c>
      <c r="D189" s="33" t="s">
        <v>351</v>
      </c>
      <c r="E189" s="33"/>
      <c r="F189" s="33"/>
      <c r="G189" s="33"/>
      <c r="H189" s="34" t="s">
        <v>10</v>
      </c>
      <c r="I189" s="48">
        <f>SUM(I190:I191)</f>
        <v>0</v>
      </c>
    </row>
    <row r="190" spans="1:9" ht="30" x14ac:dyDescent="0.25">
      <c r="A190" s="37"/>
      <c r="B190" s="26" t="s">
        <v>18</v>
      </c>
      <c r="C190" s="27" t="s">
        <v>353</v>
      </c>
      <c r="D190" s="28" t="s">
        <v>354</v>
      </c>
      <c r="E190" s="29"/>
      <c r="F190" s="26" t="s">
        <v>21</v>
      </c>
      <c r="G190" s="26">
        <v>4</v>
      </c>
      <c r="H190" s="30"/>
      <c r="I190" s="47"/>
    </row>
    <row r="191" spans="1:9" x14ac:dyDescent="0.25">
      <c r="A191" s="37"/>
      <c r="B191" s="21" t="s">
        <v>18</v>
      </c>
      <c r="C191" s="22" t="s">
        <v>22</v>
      </c>
      <c r="D191" s="23" t="s">
        <v>23</v>
      </c>
      <c r="E191" s="24"/>
      <c r="F191" s="21" t="s">
        <v>21</v>
      </c>
      <c r="G191" s="21">
        <v>4</v>
      </c>
      <c r="H191" s="25"/>
      <c r="I191" s="47"/>
    </row>
    <row r="192" spans="1:9" x14ac:dyDescent="0.25">
      <c r="A192" s="38" t="s">
        <v>355</v>
      </c>
      <c r="B192" s="32" t="s">
        <v>283</v>
      </c>
      <c r="C192" s="31" t="s">
        <v>357</v>
      </c>
      <c r="D192" s="33" t="s">
        <v>356</v>
      </c>
      <c r="E192" s="33"/>
      <c r="F192" s="33"/>
      <c r="G192" s="33"/>
      <c r="H192" s="34" t="s">
        <v>10</v>
      </c>
      <c r="I192" s="48">
        <f>SUM(I193:I194)</f>
        <v>0</v>
      </c>
    </row>
    <row r="193" spans="1:9" x14ac:dyDescent="0.25">
      <c r="A193" s="37"/>
      <c r="B193" s="26" t="s">
        <v>18</v>
      </c>
      <c r="C193" s="27" t="s">
        <v>218</v>
      </c>
      <c r="D193" s="28" t="s">
        <v>219</v>
      </c>
      <c r="E193" s="29"/>
      <c r="F193" s="26" t="s">
        <v>21</v>
      </c>
      <c r="G193" s="26">
        <v>0.5</v>
      </c>
      <c r="H193" s="30"/>
      <c r="I193" s="47"/>
    </row>
    <row r="194" spans="1:9" x14ac:dyDescent="0.25">
      <c r="A194" s="37"/>
      <c r="B194" s="21" t="s">
        <v>18</v>
      </c>
      <c r="C194" s="22" t="s">
        <v>22</v>
      </c>
      <c r="D194" s="23" t="s">
        <v>23</v>
      </c>
      <c r="E194" s="24"/>
      <c r="F194" s="21" t="s">
        <v>21</v>
      </c>
      <c r="G194" s="21">
        <v>0.5</v>
      </c>
      <c r="H194" s="25"/>
      <c r="I194" s="47"/>
    </row>
    <row r="195" spans="1:9" x14ac:dyDescent="0.25">
      <c r="A195" s="38" t="s">
        <v>358</v>
      </c>
      <c r="B195" s="32" t="s">
        <v>283</v>
      </c>
      <c r="C195" s="31" t="s">
        <v>360</v>
      </c>
      <c r="D195" s="33" t="s">
        <v>359</v>
      </c>
      <c r="E195" s="33"/>
      <c r="F195" s="33"/>
      <c r="G195" s="33"/>
      <c r="H195" s="34" t="s">
        <v>10</v>
      </c>
      <c r="I195" s="48">
        <f>SUM(I196:I197)</f>
        <v>0</v>
      </c>
    </row>
    <row r="196" spans="1:9" ht="30" x14ac:dyDescent="0.25">
      <c r="A196" s="37"/>
      <c r="B196" s="26" t="s">
        <v>18</v>
      </c>
      <c r="C196" s="27" t="s">
        <v>361</v>
      </c>
      <c r="D196" s="28" t="s">
        <v>362</v>
      </c>
      <c r="E196" s="29"/>
      <c r="F196" s="26" t="s">
        <v>21</v>
      </c>
      <c r="G196" s="26">
        <v>2.2000000000000002</v>
      </c>
      <c r="H196" s="30"/>
      <c r="I196" s="47"/>
    </row>
    <row r="197" spans="1:9" ht="30" x14ac:dyDescent="0.25">
      <c r="A197" s="37"/>
      <c r="B197" s="21" t="s">
        <v>18</v>
      </c>
      <c r="C197" s="22" t="s">
        <v>353</v>
      </c>
      <c r="D197" s="23" t="s">
        <v>354</v>
      </c>
      <c r="E197" s="24"/>
      <c r="F197" s="21" t="s">
        <v>21</v>
      </c>
      <c r="G197" s="21">
        <v>2.2000000000000002</v>
      </c>
      <c r="H197" s="25"/>
      <c r="I197" s="47"/>
    </row>
    <row r="198" spans="1:9" x14ac:dyDescent="0.25">
      <c r="A198" s="38" t="s">
        <v>363</v>
      </c>
      <c r="B198" s="32" t="s">
        <v>283</v>
      </c>
      <c r="C198" s="31" t="s">
        <v>365</v>
      </c>
      <c r="D198" s="33" t="s">
        <v>364</v>
      </c>
      <c r="E198" s="33"/>
      <c r="F198" s="33"/>
      <c r="G198" s="33"/>
      <c r="H198" s="34" t="s">
        <v>16</v>
      </c>
      <c r="I198" s="48">
        <f>SUM(I199:I200)</f>
        <v>0</v>
      </c>
    </row>
    <row r="199" spans="1:9" x14ac:dyDescent="0.25">
      <c r="A199" s="37"/>
      <c r="B199" s="26" t="s">
        <v>18</v>
      </c>
      <c r="C199" s="27" t="s">
        <v>262</v>
      </c>
      <c r="D199" s="28" t="s">
        <v>263</v>
      </c>
      <c r="E199" s="29"/>
      <c r="F199" s="26" t="s">
        <v>21</v>
      </c>
      <c r="G199" s="26">
        <v>1.7110000000000001</v>
      </c>
      <c r="H199" s="30"/>
      <c r="I199" s="47"/>
    </row>
    <row r="200" spans="1:9" x14ac:dyDescent="0.25">
      <c r="A200" s="37"/>
      <c r="B200" s="21" t="s">
        <v>18</v>
      </c>
      <c r="C200" s="22" t="s">
        <v>19</v>
      </c>
      <c r="D200" s="23" t="s">
        <v>20</v>
      </c>
      <c r="E200" s="24"/>
      <c r="F200" s="21" t="s">
        <v>21</v>
      </c>
      <c r="G200" s="21">
        <v>0.124</v>
      </c>
      <c r="H200" s="25"/>
      <c r="I200" s="47"/>
    </row>
    <row r="201" spans="1:9" x14ac:dyDescent="0.25">
      <c r="A201" s="38" t="s">
        <v>366</v>
      </c>
      <c r="B201" s="32" t="s">
        <v>283</v>
      </c>
      <c r="C201" s="31" t="s">
        <v>368</v>
      </c>
      <c r="D201" s="33" t="s">
        <v>367</v>
      </c>
      <c r="E201" s="33"/>
      <c r="F201" s="33"/>
      <c r="G201" s="33"/>
      <c r="H201" s="34" t="s">
        <v>16</v>
      </c>
      <c r="I201" s="48">
        <f>SUM(I202:I202)</f>
        <v>0</v>
      </c>
    </row>
    <row r="202" spans="1:9" x14ac:dyDescent="0.25">
      <c r="A202" s="37"/>
      <c r="B202" s="21" t="s">
        <v>18</v>
      </c>
      <c r="C202" s="22" t="s">
        <v>22</v>
      </c>
      <c r="D202" s="23" t="s">
        <v>23</v>
      </c>
      <c r="E202" s="24"/>
      <c r="F202" s="21" t="s">
        <v>21</v>
      </c>
      <c r="G202" s="21">
        <v>2</v>
      </c>
      <c r="H202" s="25"/>
      <c r="I202" s="47"/>
    </row>
    <row r="203" spans="1:9" x14ac:dyDescent="0.25">
      <c r="A203" s="38" t="s">
        <v>369</v>
      </c>
      <c r="B203" s="32" t="s">
        <v>327</v>
      </c>
      <c r="C203" s="31" t="s">
        <v>482</v>
      </c>
      <c r="D203" s="33" t="s">
        <v>370</v>
      </c>
      <c r="E203" s="33"/>
      <c r="F203" s="33"/>
      <c r="G203" s="33"/>
      <c r="H203" s="34" t="s">
        <v>16</v>
      </c>
      <c r="I203" s="48">
        <f>SUM(I204:I213)</f>
        <v>0</v>
      </c>
    </row>
    <row r="204" spans="1:9" x14ac:dyDescent="0.25">
      <c r="A204" s="37"/>
      <c r="B204" s="26" t="s">
        <v>327</v>
      </c>
      <c r="C204" s="27" t="s">
        <v>371</v>
      </c>
      <c r="D204" s="28" t="s">
        <v>372</v>
      </c>
      <c r="E204" s="29"/>
      <c r="F204" s="26" t="s">
        <v>10</v>
      </c>
      <c r="G204" s="26">
        <v>0.08</v>
      </c>
      <c r="H204" s="30"/>
      <c r="I204" s="47"/>
    </row>
    <row r="205" spans="1:9" x14ac:dyDescent="0.25">
      <c r="A205" s="37"/>
      <c r="B205" s="26" t="s">
        <v>327</v>
      </c>
      <c r="C205" s="27" t="s">
        <v>373</v>
      </c>
      <c r="D205" s="28" t="s">
        <v>374</v>
      </c>
      <c r="E205" s="29"/>
      <c r="F205" s="26" t="s">
        <v>10</v>
      </c>
      <c r="G205" s="26">
        <v>9.3299999999999994E-2</v>
      </c>
      <c r="H205" s="30"/>
      <c r="I205" s="47"/>
    </row>
    <row r="206" spans="1:9" x14ac:dyDescent="0.25">
      <c r="A206" s="37"/>
      <c r="B206" s="26" t="s">
        <v>327</v>
      </c>
      <c r="C206" s="27" t="s">
        <v>375</v>
      </c>
      <c r="D206" s="28" t="s">
        <v>376</v>
      </c>
      <c r="E206" s="29"/>
      <c r="F206" s="26" t="s">
        <v>320</v>
      </c>
      <c r="G206" s="26">
        <v>5.33E-2</v>
      </c>
      <c r="H206" s="30"/>
      <c r="I206" s="47"/>
    </row>
    <row r="207" spans="1:9" x14ac:dyDescent="0.25">
      <c r="A207" s="37"/>
      <c r="B207" s="26" t="s">
        <v>327</v>
      </c>
      <c r="C207" s="27" t="s">
        <v>377</v>
      </c>
      <c r="D207" s="28" t="s">
        <v>378</v>
      </c>
      <c r="E207" s="29"/>
      <c r="F207" s="26" t="s">
        <v>320</v>
      </c>
      <c r="G207" s="26">
        <v>0.04</v>
      </c>
      <c r="H207" s="30"/>
      <c r="I207" s="47"/>
    </row>
    <row r="208" spans="1:9" x14ac:dyDescent="0.25">
      <c r="A208" s="37"/>
      <c r="B208" s="26" t="s">
        <v>327</v>
      </c>
      <c r="C208" s="27" t="s">
        <v>379</v>
      </c>
      <c r="D208" s="28" t="s">
        <v>380</v>
      </c>
      <c r="E208" s="29"/>
      <c r="F208" s="26" t="s">
        <v>381</v>
      </c>
      <c r="G208" s="26">
        <v>0.08</v>
      </c>
      <c r="H208" s="30"/>
      <c r="I208" s="47"/>
    </row>
    <row r="209" spans="1:9" x14ac:dyDescent="0.25">
      <c r="A209" s="37"/>
      <c r="B209" s="26" t="s">
        <v>18</v>
      </c>
      <c r="C209" s="27" t="s">
        <v>218</v>
      </c>
      <c r="D209" s="28" t="s">
        <v>219</v>
      </c>
      <c r="E209" s="29"/>
      <c r="F209" s="26" t="s">
        <v>21</v>
      </c>
      <c r="G209" s="26">
        <v>6.9000000000000006E-2</v>
      </c>
      <c r="H209" s="30"/>
      <c r="I209" s="47"/>
    </row>
    <row r="210" spans="1:9" ht="30" x14ac:dyDescent="0.25">
      <c r="A210" s="37"/>
      <c r="B210" s="21" t="s">
        <v>18</v>
      </c>
      <c r="C210" s="22" t="s">
        <v>353</v>
      </c>
      <c r="D210" s="23" t="s">
        <v>354</v>
      </c>
      <c r="E210" s="29"/>
      <c r="F210" s="26" t="s">
        <v>21</v>
      </c>
      <c r="G210" s="26">
        <v>6.9000000000000006E-2</v>
      </c>
      <c r="H210" s="30"/>
      <c r="I210" s="47"/>
    </row>
    <row r="211" spans="1:9" x14ac:dyDescent="0.25">
      <c r="A211" s="37"/>
      <c r="B211" s="26" t="s">
        <v>18</v>
      </c>
      <c r="C211" s="27" t="s">
        <v>348</v>
      </c>
      <c r="D211" s="28" t="s">
        <v>349</v>
      </c>
      <c r="E211" s="29"/>
      <c r="F211" s="26" t="s">
        <v>21</v>
      </c>
      <c r="G211" s="26">
        <v>6.9000000000000006E-2</v>
      </c>
      <c r="H211" s="30"/>
      <c r="I211" s="47"/>
    </row>
    <row r="212" spans="1:9" x14ac:dyDescent="0.25">
      <c r="A212" s="37"/>
      <c r="B212" s="26" t="s">
        <v>18</v>
      </c>
      <c r="C212" s="27" t="s">
        <v>456</v>
      </c>
      <c r="D212" s="28" t="s">
        <v>457</v>
      </c>
      <c r="E212" s="29"/>
      <c r="F212" s="26" t="s">
        <v>21</v>
      </c>
      <c r="G212" s="26">
        <v>6.9000000000000006E-2</v>
      </c>
      <c r="H212" s="30"/>
      <c r="I212" s="47"/>
    </row>
    <row r="213" spans="1:9" x14ac:dyDescent="0.25">
      <c r="A213" s="37"/>
      <c r="B213" s="21" t="s">
        <v>18</v>
      </c>
      <c r="C213" s="22" t="s">
        <v>22</v>
      </c>
      <c r="D213" s="23" t="s">
        <v>23</v>
      </c>
      <c r="E213" s="29"/>
      <c r="F213" s="26" t="s">
        <v>21</v>
      </c>
      <c r="G213" s="26">
        <v>1.103</v>
      </c>
      <c r="H213" s="30"/>
      <c r="I213" s="47"/>
    </row>
    <row r="214" spans="1:9" x14ac:dyDescent="0.25">
      <c r="A214" s="38" t="s">
        <v>382</v>
      </c>
      <c r="B214" s="32" t="s">
        <v>205</v>
      </c>
      <c r="C214" s="31" t="s">
        <v>483</v>
      </c>
      <c r="D214" s="33" t="s">
        <v>383</v>
      </c>
      <c r="E214" s="33"/>
      <c r="F214" s="33"/>
      <c r="G214" s="33"/>
      <c r="H214" s="34" t="s">
        <v>16</v>
      </c>
      <c r="I214" s="48">
        <v>0</v>
      </c>
    </row>
    <row r="215" spans="1:9" ht="45" x14ac:dyDescent="0.25">
      <c r="A215" s="37"/>
      <c r="B215" s="26" t="s">
        <v>205</v>
      </c>
      <c r="C215" s="27" t="s">
        <v>384</v>
      </c>
      <c r="D215" s="28" t="s">
        <v>385</v>
      </c>
      <c r="E215" s="29"/>
      <c r="F215" s="26" t="s">
        <v>21</v>
      </c>
      <c r="G215" s="26">
        <v>5.3E-3</v>
      </c>
      <c r="H215" s="30"/>
      <c r="I215" s="47"/>
    </row>
    <row r="216" spans="1:9" ht="45" x14ac:dyDescent="0.25">
      <c r="A216" s="37"/>
      <c r="B216" s="26" t="s">
        <v>205</v>
      </c>
      <c r="C216" s="27" t="s">
        <v>386</v>
      </c>
      <c r="D216" s="28" t="s">
        <v>385</v>
      </c>
      <c r="E216" s="29"/>
      <c r="F216" s="26" t="s">
        <v>21</v>
      </c>
      <c r="G216" s="26">
        <v>5.3E-3</v>
      </c>
      <c r="H216" s="30"/>
      <c r="I216" s="47"/>
    </row>
    <row r="217" spans="1:9" ht="30" x14ac:dyDescent="0.25">
      <c r="A217" s="37"/>
      <c r="B217" s="26" t="s">
        <v>18</v>
      </c>
      <c r="C217" s="27" t="s">
        <v>458</v>
      </c>
      <c r="D217" s="28" t="s">
        <v>459</v>
      </c>
      <c r="E217" s="29"/>
      <c r="F217" s="26" t="s">
        <v>21</v>
      </c>
      <c r="G217" s="26">
        <v>0.1744</v>
      </c>
      <c r="H217" s="30"/>
      <c r="I217" s="47"/>
    </row>
    <row r="218" spans="1:9" x14ac:dyDescent="0.25">
      <c r="A218" s="37"/>
      <c r="B218" s="21" t="s">
        <v>18</v>
      </c>
      <c r="C218" s="22" t="s">
        <v>460</v>
      </c>
      <c r="D218" s="23" t="s">
        <v>461</v>
      </c>
      <c r="E218" s="24"/>
      <c r="F218" s="21" t="s">
        <v>21</v>
      </c>
      <c r="G218" s="21">
        <v>8.72E-2</v>
      </c>
      <c r="H218" s="25"/>
      <c r="I218" s="47"/>
    </row>
    <row r="219" spans="1:9" ht="30" x14ac:dyDescent="0.25">
      <c r="A219" s="38" t="s">
        <v>387</v>
      </c>
      <c r="B219" s="32" t="s">
        <v>205</v>
      </c>
      <c r="C219" s="31" t="s">
        <v>484</v>
      </c>
      <c r="D219" s="33" t="s">
        <v>388</v>
      </c>
      <c r="E219" s="33"/>
      <c r="F219" s="33"/>
      <c r="G219" s="33"/>
      <c r="H219" s="34" t="s">
        <v>16</v>
      </c>
      <c r="I219" s="48">
        <v>0</v>
      </c>
    </row>
    <row r="220" spans="1:9" ht="45" x14ac:dyDescent="0.25">
      <c r="A220" s="37"/>
      <c r="B220" s="26" t="s">
        <v>205</v>
      </c>
      <c r="C220" s="27" t="s">
        <v>384</v>
      </c>
      <c r="D220" s="28" t="s">
        <v>385</v>
      </c>
      <c r="E220" s="29"/>
      <c r="F220" s="26" t="s">
        <v>21</v>
      </c>
      <c r="G220" s="26">
        <v>2.6700000000000001E-3</v>
      </c>
      <c r="H220" s="30"/>
      <c r="I220" s="47"/>
    </row>
    <row r="221" spans="1:9" ht="45" x14ac:dyDescent="0.25">
      <c r="A221" s="37"/>
      <c r="B221" s="26" t="s">
        <v>205</v>
      </c>
      <c r="C221" s="27" t="s">
        <v>386</v>
      </c>
      <c r="D221" s="28" t="s">
        <v>385</v>
      </c>
      <c r="E221" s="29"/>
      <c r="F221" s="26" t="s">
        <v>21</v>
      </c>
      <c r="G221" s="26">
        <v>2.6700000000000001E-3</v>
      </c>
      <c r="H221" s="30"/>
      <c r="I221" s="47"/>
    </row>
    <row r="222" spans="1:9" ht="30" x14ac:dyDescent="0.25">
      <c r="A222" s="37"/>
      <c r="B222" s="26" t="s">
        <v>18</v>
      </c>
      <c r="C222" s="27" t="s">
        <v>458</v>
      </c>
      <c r="D222" s="28" t="s">
        <v>459</v>
      </c>
      <c r="E222" s="29"/>
      <c r="F222" s="26" t="s">
        <v>21</v>
      </c>
      <c r="G222" s="26">
        <v>5.2319999999999998E-2</v>
      </c>
      <c r="H222" s="30"/>
      <c r="I222" s="47"/>
    </row>
    <row r="223" spans="1:9" x14ac:dyDescent="0.25">
      <c r="A223" s="37"/>
      <c r="B223" s="21" t="s">
        <v>18</v>
      </c>
      <c r="C223" s="22" t="s">
        <v>460</v>
      </c>
      <c r="D223" s="23" t="s">
        <v>461</v>
      </c>
      <c r="E223" s="24"/>
      <c r="F223" s="21" t="s">
        <v>21</v>
      </c>
      <c r="G223" s="21">
        <v>2.6159999999999999E-2</v>
      </c>
      <c r="H223" s="25"/>
      <c r="I223" s="47"/>
    </row>
    <row r="224" spans="1:9" ht="30" x14ac:dyDescent="0.25">
      <c r="A224" s="38" t="s">
        <v>389</v>
      </c>
      <c r="B224" s="32" t="s">
        <v>205</v>
      </c>
      <c r="C224" s="31" t="s">
        <v>485</v>
      </c>
      <c r="D224" s="33" t="s">
        <v>390</v>
      </c>
      <c r="E224" s="33"/>
      <c r="F224" s="33"/>
      <c r="G224" s="33"/>
      <c r="H224" s="34" t="s">
        <v>16</v>
      </c>
      <c r="I224" s="48">
        <v>0</v>
      </c>
    </row>
    <row r="225" spans="1:9" ht="45" x14ac:dyDescent="0.25">
      <c r="A225" s="37"/>
      <c r="B225" s="26" t="s">
        <v>205</v>
      </c>
      <c r="C225" s="27" t="s">
        <v>384</v>
      </c>
      <c r="D225" s="28" t="s">
        <v>385</v>
      </c>
      <c r="E225" s="29"/>
      <c r="F225" s="26" t="s">
        <v>21</v>
      </c>
      <c r="G225" s="26">
        <v>1E-3</v>
      </c>
      <c r="H225" s="30"/>
      <c r="I225" s="47"/>
    </row>
    <row r="226" spans="1:9" ht="45" x14ac:dyDescent="0.25">
      <c r="A226" s="37"/>
      <c r="B226" s="26" t="s">
        <v>205</v>
      </c>
      <c r="C226" s="27" t="s">
        <v>386</v>
      </c>
      <c r="D226" s="28" t="s">
        <v>385</v>
      </c>
      <c r="E226" s="29"/>
      <c r="F226" s="26" t="s">
        <v>21</v>
      </c>
      <c r="G226" s="26">
        <v>1E-3</v>
      </c>
      <c r="H226" s="30"/>
      <c r="I226" s="47"/>
    </row>
    <row r="227" spans="1:9" ht="30" x14ac:dyDescent="0.25">
      <c r="A227" s="37"/>
      <c r="B227" s="26" t="s">
        <v>18</v>
      </c>
      <c r="C227" s="27" t="s">
        <v>458</v>
      </c>
      <c r="D227" s="28" t="s">
        <v>459</v>
      </c>
      <c r="E227" s="29"/>
      <c r="F227" s="26" t="s">
        <v>21</v>
      </c>
      <c r="G227" s="26">
        <v>2.18E-2</v>
      </c>
      <c r="H227" s="30"/>
      <c r="I227" s="47"/>
    </row>
    <row r="228" spans="1:9" x14ac:dyDescent="0.25">
      <c r="A228" s="37"/>
      <c r="B228" s="21" t="s">
        <v>18</v>
      </c>
      <c r="C228" s="22" t="s">
        <v>460</v>
      </c>
      <c r="D228" s="23" t="s">
        <v>461</v>
      </c>
      <c r="E228" s="24"/>
      <c r="F228" s="21" t="s">
        <v>21</v>
      </c>
      <c r="G228" s="21">
        <v>1.09E-2</v>
      </c>
      <c r="H228" s="25"/>
      <c r="I228" s="47"/>
    </row>
    <row r="229" spans="1:9" ht="45" x14ac:dyDescent="0.25">
      <c r="A229" s="38" t="s">
        <v>391</v>
      </c>
      <c r="B229" s="32" t="s">
        <v>205</v>
      </c>
      <c r="C229" s="31" t="s">
        <v>486</v>
      </c>
      <c r="D229" s="33" t="s">
        <v>392</v>
      </c>
      <c r="E229" s="33"/>
      <c r="F229" s="33"/>
      <c r="G229" s="33"/>
      <c r="H229" s="34" t="s">
        <v>16</v>
      </c>
      <c r="I229" s="48">
        <v>0</v>
      </c>
    </row>
    <row r="230" spans="1:9" ht="45" x14ac:dyDescent="0.25">
      <c r="A230" s="37"/>
      <c r="B230" s="26" t="s">
        <v>205</v>
      </c>
      <c r="C230" s="27" t="s">
        <v>384</v>
      </c>
      <c r="D230" s="28" t="s">
        <v>385</v>
      </c>
      <c r="E230" s="29"/>
      <c r="F230" s="26" t="s">
        <v>21</v>
      </c>
      <c r="G230" s="26">
        <v>0.02</v>
      </c>
      <c r="H230" s="30"/>
      <c r="I230" s="47"/>
    </row>
    <row r="231" spans="1:9" ht="30" x14ac:dyDescent="0.25">
      <c r="A231" s="37"/>
      <c r="B231" s="26" t="s">
        <v>18</v>
      </c>
      <c r="C231" s="27" t="s">
        <v>472</v>
      </c>
      <c r="D231" s="28" t="s">
        <v>507</v>
      </c>
      <c r="E231" s="29"/>
      <c r="F231" s="26" t="s">
        <v>21</v>
      </c>
      <c r="G231" s="26">
        <v>6.1800000000000001E-2</v>
      </c>
      <c r="H231" s="30"/>
      <c r="I231" s="47"/>
    </row>
    <row r="232" spans="1:9" ht="30" x14ac:dyDescent="0.25">
      <c r="A232" s="37"/>
      <c r="B232" s="26" t="s">
        <v>18</v>
      </c>
      <c r="C232" s="27" t="s">
        <v>458</v>
      </c>
      <c r="D232" s="28" t="s">
        <v>459</v>
      </c>
      <c r="E232" s="29"/>
      <c r="F232" s="26" t="s">
        <v>21</v>
      </c>
      <c r="G232" s="26">
        <v>2.06E-2</v>
      </c>
      <c r="H232" s="30"/>
      <c r="I232" s="47"/>
    </row>
    <row r="233" spans="1:9" x14ac:dyDescent="0.25">
      <c r="A233" s="37"/>
      <c r="B233" s="26" t="s">
        <v>18</v>
      </c>
      <c r="C233" s="27" t="s">
        <v>460</v>
      </c>
      <c r="D233" s="28" t="s">
        <v>461</v>
      </c>
      <c r="E233" s="29"/>
      <c r="F233" s="26" t="s">
        <v>21</v>
      </c>
      <c r="G233" s="26">
        <v>2.06E-2</v>
      </c>
      <c r="H233" s="30"/>
      <c r="I233" s="47"/>
    </row>
    <row r="234" spans="1:9" x14ac:dyDescent="0.25">
      <c r="A234" s="37"/>
      <c r="B234" s="26" t="s">
        <v>205</v>
      </c>
      <c r="C234" s="27" t="s">
        <v>393</v>
      </c>
      <c r="D234" s="28" t="s">
        <v>394</v>
      </c>
      <c r="E234" s="29"/>
      <c r="F234" s="26" t="s">
        <v>21</v>
      </c>
      <c r="G234" s="26">
        <v>2.06E-2</v>
      </c>
      <c r="H234" s="30"/>
      <c r="I234" s="47"/>
    </row>
    <row r="235" spans="1:9" x14ac:dyDescent="0.25">
      <c r="A235" s="37"/>
      <c r="B235" s="26" t="s">
        <v>205</v>
      </c>
      <c r="C235" s="27" t="s">
        <v>395</v>
      </c>
      <c r="D235" s="28" t="s">
        <v>396</v>
      </c>
      <c r="E235" s="29"/>
      <c r="F235" s="26" t="s">
        <v>10</v>
      </c>
      <c r="G235" s="26">
        <v>3.4000000000000002E-2</v>
      </c>
      <c r="H235" s="30"/>
      <c r="I235" s="47"/>
    </row>
    <row r="236" spans="1:9" x14ac:dyDescent="0.25">
      <c r="A236" s="37"/>
      <c r="B236" s="26" t="s">
        <v>205</v>
      </c>
      <c r="C236" s="27" t="s">
        <v>397</v>
      </c>
      <c r="D236" s="28" t="s">
        <v>398</v>
      </c>
      <c r="E236" s="29"/>
      <c r="F236" s="26" t="s">
        <v>10</v>
      </c>
      <c r="G236" s="26">
        <v>0.18</v>
      </c>
      <c r="H236" s="30"/>
      <c r="I236" s="47"/>
    </row>
    <row r="237" spans="1:9" x14ac:dyDescent="0.25">
      <c r="A237" s="37"/>
      <c r="B237" s="21" t="s">
        <v>205</v>
      </c>
      <c r="C237" s="22" t="s">
        <v>399</v>
      </c>
      <c r="D237" s="23" t="s">
        <v>400</v>
      </c>
      <c r="E237" s="24"/>
      <c r="F237" s="21" t="s">
        <v>10</v>
      </c>
      <c r="G237" s="21">
        <v>0.01</v>
      </c>
      <c r="H237" s="25"/>
      <c r="I237" s="47"/>
    </row>
    <row r="238" spans="1:9" ht="60" x14ac:dyDescent="0.25">
      <c r="A238" s="38" t="s">
        <v>401</v>
      </c>
      <c r="B238" s="32" t="s">
        <v>205</v>
      </c>
      <c r="C238" s="31" t="s">
        <v>487</v>
      </c>
      <c r="D238" s="33" t="s">
        <v>402</v>
      </c>
      <c r="E238" s="33"/>
      <c r="F238" s="33"/>
      <c r="G238" s="33"/>
      <c r="H238" s="34" t="s">
        <v>16</v>
      </c>
      <c r="I238" s="48">
        <v>0</v>
      </c>
    </row>
    <row r="239" spans="1:9" ht="45" x14ac:dyDescent="0.25">
      <c r="A239" s="37"/>
      <c r="B239" s="26" t="s">
        <v>205</v>
      </c>
      <c r="C239" s="27" t="s">
        <v>384</v>
      </c>
      <c r="D239" s="28" t="s">
        <v>385</v>
      </c>
      <c r="E239" s="29"/>
      <c r="F239" s="26" t="s">
        <v>21</v>
      </c>
      <c r="G239" s="26">
        <v>0.01</v>
      </c>
      <c r="H239" s="30"/>
      <c r="I239" s="47"/>
    </row>
    <row r="240" spans="1:9" ht="30" x14ac:dyDescent="0.25">
      <c r="A240" s="37"/>
      <c r="B240" s="26" t="s">
        <v>18</v>
      </c>
      <c r="C240" s="27" t="s">
        <v>472</v>
      </c>
      <c r="D240" s="28" t="s">
        <v>507</v>
      </c>
      <c r="E240" s="29"/>
      <c r="F240" s="26" t="s">
        <v>21</v>
      </c>
      <c r="G240" s="26">
        <v>4.1200000000000001E-2</v>
      </c>
      <c r="H240" s="30"/>
      <c r="I240" s="47"/>
    </row>
    <row r="241" spans="1:9" ht="30" x14ac:dyDescent="0.25">
      <c r="A241" s="37"/>
      <c r="B241" s="26" t="s">
        <v>18</v>
      </c>
      <c r="C241" s="27" t="s">
        <v>458</v>
      </c>
      <c r="D241" s="28" t="s">
        <v>459</v>
      </c>
      <c r="E241" s="29"/>
      <c r="F241" s="26" t="s">
        <v>21</v>
      </c>
      <c r="G241" s="26">
        <v>1.6480000000000002E-2</v>
      </c>
      <c r="H241" s="30"/>
      <c r="I241" s="47"/>
    </row>
    <row r="242" spans="1:9" x14ac:dyDescent="0.25">
      <c r="A242" s="37"/>
      <c r="B242" s="26" t="s">
        <v>18</v>
      </c>
      <c r="C242" s="27" t="s">
        <v>460</v>
      </c>
      <c r="D242" s="28" t="s">
        <v>461</v>
      </c>
      <c r="E242" s="29"/>
      <c r="F242" s="26" t="s">
        <v>21</v>
      </c>
      <c r="G242" s="26">
        <v>1.6480000000000002E-2</v>
      </c>
      <c r="H242" s="30"/>
      <c r="I242" s="47"/>
    </row>
    <row r="243" spans="1:9" x14ac:dyDescent="0.25">
      <c r="A243" s="37"/>
      <c r="B243" s="26" t="s">
        <v>205</v>
      </c>
      <c r="C243" s="27" t="s">
        <v>393</v>
      </c>
      <c r="D243" s="28" t="s">
        <v>394</v>
      </c>
      <c r="E243" s="29"/>
      <c r="F243" s="26" t="s">
        <v>21</v>
      </c>
      <c r="G243" s="26">
        <v>1.6480000000000002E-2</v>
      </c>
      <c r="H243" s="30"/>
      <c r="I243" s="47"/>
    </row>
    <row r="244" spans="1:9" x14ac:dyDescent="0.25">
      <c r="A244" s="37"/>
      <c r="B244" s="26" t="s">
        <v>205</v>
      </c>
      <c r="C244" s="27" t="s">
        <v>395</v>
      </c>
      <c r="D244" s="28" t="s">
        <v>396</v>
      </c>
      <c r="E244" s="29"/>
      <c r="F244" s="26" t="s">
        <v>10</v>
      </c>
      <c r="G244" s="26">
        <v>0.03</v>
      </c>
      <c r="H244" s="30"/>
      <c r="I244" s="47"/>
    </row>
    <row r="245" spans="1:9" x14ac:dyDescent="0.25">
      <c r="A245" s="37"/>
      <c r="B245" s="26" t="s">
        <v>205</v>
      </c>
      <c r="C245" s="27" t="s">
        <v>397</v>
      </c>
      <c r="D245" s="28" t="s">
        <v>398</v>
      </c>
      <c r="E245" s="29"/>
      <c r="F245" s="26" t="s">
        <v>10</v>
      </c>
      <c r="G245" s="26">
        <v>0.12</v>
      </c>
      <c r="H245" s="30"/>
      <c r="I245" s="47"/>
    </row>
    <row r="246" spans="1:9" x14ac:dyDescent="0.25">
      <c r="A246" s="37"/>
      <c r="B246" s="21" t="s">
        <v>205</v>
      </c>
      <c r="C246" s="22" t="s">
        <v>399</v>
      </c>
      <c r="D246" s="23" t="s">
        <v>400</v>
      </c>
      <c r="E246" s="24"/>
      <c r="F246" s="21" t="s">
        <v>10</v>
      </c>
      <c r="G246" s="21">
        <v>0.01</v>
      </c>
      <c r="H246" s="25"/>
      <c r="I246" s="47"/>
    </row>
    <row r="247" spans="1:9" ht="60" x14ac:dyDescent="0.25">
      <c r="A247" s="38" t="s">
        <v>403</v>
      </c>
      <c r="B247" s="32" t="s">
        <v>205</v>
      </c>
      <c r="C247" s="31" t="s">
        <v>488</v>
      </c>
      <c r="D247" s="33" t="s">
        <v>404</v>
      </c>
      <c r="E247" s="33"/>
      <c r="F247" s="33"/>
      <c r="G247" s="33"/>
      <c r="H247" s="34" t="s">
        <v>16</v>
      </c>
      <c r="I247" s="48">
        <v>0</v>
      </c>
    </row>
    <row r="248" spans="1:9" ht="45" x14ac:dyDescent="0.25">
      <c r="A248" s="37"/>
      <c r="B248" s="26" t="s">
        <v>205</v>
      </c>
      <c r="C248" s="27" t="s">
        <v>384</v>
      </c>
      <c r="D248" s="28" t="s">
        <v>385</v>
      </c>
      <c r="E248" s="29"/>
      <c r="F248" s="26" t="s">
        <v>21</v>
      </c>
      <c r="G248" s="26">
        <v>0.01</v>
      </c>
      <c r="H248" s="30"/>
      <c r="I248" s="47"/>
    </row>
    <row r="249" spans="1:9" ht="30" x14ac:dyDescent="0.25">
      <c r="A249" s="37"/>
      <c r="B249" s="26" t="s">
        <v>18</v>
      </c>
      <c r="C249" s="27" t="s">
        <v>472</v>
      </c>
      <c r="D249" s="28" t="s">
        <v>507</v>
      </c>
      <c r="E249" s="29"/>
      <c r="F249" s="26" t="s">
        <v>21</v>
      </c>
      <c r="G249" s="26">
        <v>3.2960000000000003E-2</v>
      </c>
      <c r="H249" s="30"/>
      <c r="I249" s="47"/>
    </row>
    <row r="250" spans="1:9" ht="30" x14ac:dyDescent="0.25">
      <c r="A250" s="37"/>
      <c r="B250" s="26" t="s">
        <v>18</v>
      </c>
      <c r="C250" s="27" t="s">
        <v>458</v>
      </c>
      <c r="D250" s="28" t="s">
        <v>459</v>
      </c>
      <c r="E250" s="29"/>
      <c r="F250" s="26" t="s">
        <v>21</v>
      </c>
      <c r="G250" s="26">
        <v>1.03E-2</v>
      </c>
      <c r="H250" s="30"/>
      <c r="I250" s="47"/>
    </row>
    <row r="251" spans="1:9" x14ac:dyDescent="0.25">
      <c r="A251" s="37"/>
      <c r="B251" s="26" t="s">
        <v>18</v>
      </c>
      <c r="C251" s="27" t="s">
        <v>460</v>
      </c>
      <c r="D251" s="28" t="s">
        <v>461</v>
      </c>
      <c r="E251" s="29"/>
      <c r="F251" s="26" t="s">
        <v>21</v>
      </c>
      <c r="G251" s="26">
        <v>1.03E-2</v>
      </c>
      <c r="H251" s="30"/>
      <c r="I251" s="47"/>
    </row>
    <row r="252" spans="1:9" x14ac:dyDescent="0.25">
      <c r="A252" s="37"/>
      <c r="B252" s="26" t="s">
        <v>205</v>
      </c>
      <c r="C252" s="27" t="s">
        <v>393</v>
      </c>
      <c r="D252" s="28" t="s">
        <v>394</v>
      </c>
      <c r="E252" s="29"/>
      <c r="F252" s="26" t="s">
        <v>21</v>
      </c>
      <c r="G252" s="26">
        <v>1.03E-2</v>
      </c>
      <c r="H252" s="30"/>
      <c r="I252" s="47"/>
    </row>
    <row r="253" spans="1:9" x14ac:dyDescent="0.25">
      <c r="A253" s="37"/>
      <c r="B253" s="26" t="s">
        <v>205</v>
      </c>
      <c r="C253" s="27" t="s">
        <v>395</v>
      </c>
      <c r="D253" s="28" t="s">
        <v>396</v>
      </c>
      <c r="E253" s="29"/>
      <c r="F253" s="26" t="s">
        <v>10</v>
      </c>
      <c r="G253" s="26">
        <v>2.1999999999999999E-2</v>
      </c>
      <c r="H253" s="30"/>
      <c r="I253" s="47"/>
    </row>
    <row r="254" spans="1:9" x14ac:dyDescent="0.25">
      <c r="A254" s="37"/>
      <c r="B254" s="26" t="s">
        <v>205</v>
      </c>
      <c r="C254" s="27" t="s">
        <v>397</v>
      </c>
      <c r="D254" s="28" t="s">
        <v>398</v>
      </c>
      <c r="E254" s="29"/>
      <c r="F254" s="26" t="s">
        <v>10</v>
      </c>
      <c r="G254" s="26">
        <v>0.08</v>
      </c>
      <c r="H254" s="30"/>
      <c r="I254" s="47"/>
    </row>
    <row r="255" spans="1:9" x14ac:dyDescent="0.25">
      <c r="A255" s="37"/>
      <c r="B255" s="21" t="s">
        <v>205</v>
      </c>
      <c r="C255" s="22" t="s">
        <v>399</v>
      </c>
      <c r="D255" s="23" t="s">
        <v>400</v>
      </c>
      <c r="E255" s="24"/>
      <c r="F255" s="21" t="s">
        <v>10</v>
      </c>
      <c r="G255" s="21">
        <v>0.01</v>
      </c>
      <c r="H255" s="25"/>
      <c r="I255" s="47"/>
    </row>
    <row r="256" spans="1:9" ht="45" x14ac:dyDescent="0.25">
      <c r="A256" s="38" t="s">
        <v>405</v>
      </c>
      <c r="B256" s="32" t="s">
        <v>205</v>
      </c>
      <c r="C256" s="31" t="s">
        <v>489</v>
      </c>
      <c r="D256" s="33" t="s">
        <v>406</v>
      </c>
      <c r="E256" s="33"/>
      <c r="F256" s="33"/>
      <c r="G256" s="33"/>
      <c r="H256" s="34" t="s">
        <v>16</v>
      </c>
      <c r="I256" s="48">
        <v>0</v>
      </c>
    </row>
    <row r="257" spans="1:9" x14ac:dyDescent="0.25">
      <c r="A257" s="37"/>
      <c r="B257" s="26" t="s">
        <v>18</v>
      </c>
      <c r="C257" s="27" t="s">
        <v>462</v>
      </c>
      <c r="D257" s="28" t="s">
        <v>463</v>
      </c>
      <c r="E257" s="29"/>
      <c r="F257" s="26" t="s">
        <v>21</v>
      </c>
      <c r="G257" s="26">
        <v>0.16720599999999999</v>
      </c>
      <c r="H257" s="30"/>
      <c r="I257" s="47"/>
    </row>
    <row r="258" spans="1:9" x14ac:dyDescent="0.25">
      <c r="A258" s="37"/>
      <c r="B258" s="21" t="s">
        <v>18</v>
      </c>
      <c r="C258" s="22" t="s">
        <v>460</v>
      </c>
      <c r="D258" s="23" t="s">
        <v>461</v>
      </c>
      <c r="E258" s="24"/>
      <c r="F258" s="21" t="s">
        <v>21</v>
      </c>
      <c r="G258" s="21">
        <v>9.1886999999999996E-2</v>
      </c>
      <c r="H258" s="25"/>
      <c r="I258" s="47"/>
    </row>
    <row r="259" spans="1:9" ht="30" x14ac:dyDescent="0.25">
      <c r="A259" s="38" t="s">
        <v>407</v>
      </c>
      <c r="B259" s="32" t="s">
        <v>205</v>
      </c>
      <c r="C259" s="31" t="s">
        <v>490</v>
      </c>
      <c r="D259" s="33" t="s">
        <v>408</v>
      </c>
      <c r="E259" s="33"/>
      <c r="F259" s="33"/>
      <c r="G259" s="33"/>
      <c r="H259" s="34" t="s">
        <v>16</v>
      </c>
      <c r="I259" s="48">
        <v>0</v>
      </c>
    </row>
    <row r="260" spans="1:9" x14ac:dyDescent="0.25">
      <c r="A260" s="37"/>
      <c r="B260" s="26" t="s">
        <v>18</v>
      </c>
      <c r="C260" s="27" t="s">
        <v>510</v>
      </c>
      <c r="D260" s="28" t="s">
        <v>513</v>
      </c>
      <c r="E260" s="29"/>
      <c r="F260" s="26" t="s">
        <v>21</v>
      </c>
      <c r="G260" s="26">
        <v>0.129274</v>
      </c>
      <c r="H260" s="30"/>
      <c r="I260" s="47"/>
    </row>
    <row r="261" spans="1:9" x14ac:dyDescent="0.25">
      <c r="A261" s="37"/>
      <c r="B261" s="21" t="s">
        <v>18</v>
      </c>
      <c r="C261" s="22" t="s">
        <v>460</v>
      </c>
      <c r="D261" s="23" t="s">
        <v>461</v>
      </c>
      <c r="E261" s="24"/>
      <c r="F261" s="21" t="s">
        <v>21</v>
      </c>
      <c r="G261" s="21">
        <v>7.2375999999999996E-2</v>
      </c>
      <c r="H261" s="25"/>
      <c r="I261" s="47"/>
    </row>
    <row r="262" spans="1:9" ht="30" x14ac:dyDescent="0.25">
      <c r="A262" s="38" t="s">
        <v>409</v>
      </c>
      <c r="B262" s="32" t="s">
        <v>205</v>
      </c>
      <c r="C262" s="31" t="s">
        <v>491</v>
      </c>
      <c r="D262" s="33" t="s">
        <v>506</v>
      </c>
      <c r="E262" s="33"/>
      <c r="F262" s="33"/>
      <c r="G262" s="33"/>
      <c r="H262" s="34" t="s">
        <v>16</v>
      </c>
      <c r="I262" s="48">
        <v>0</v>
      </c>
    </row>
    <row r="263" spans="1:9" x14ac:dyDescent="0.25">
      <c r="A263" s="37"/>
      <c r="B263" s="26" t="s">
        <v>18</v>
      </c>
      <c r="C263" s="27" t="s">
        <v>509</v>
      </c>
      <c r="D263" s="28" t="s">
        <v>508</v>
      </c>
      <c r="E263" s="29"/>
      <c r="F263" s="26" t="s">
        <v>21</v>
      </c>
      <c r="G263" s="26">
        <v>2.5288000000000001E-2</v>
      </c>
      <c r="H263" s="30"/>
      <c r="I263" s="47"/>
    </row>
    <row r="264" spans="1:9" x14ac:dyDescent="0.25">
      <c r="A264" s="37"/>
      <c r="B264" s="21" t="s">
        <v>18</v>
      </c>
      <c r="C264" s="22" t="s">
        <v>460</v>
      </c>
      <c r="D264" s="23" t="s">
        <v>461</v>
      </c>
      <c r="E264" s="24"/>
      <c r="F264" s="21" t="s">
        <v>21</v>
      </c>
      <c r="G264" s="21">
        <v>1.9293000000000001E-2</v>
      </c>
      <c r="H264" s="25"/>
      <c r="I264" s="47"/>
    </row>
    <row r="265" spans="1:9" ht="30" x14ac:dyDescent="0.25">
      <c r="A265" s="38" t="s">
        <v>410</v>
      </c>
      <c r="B265" s="32" t="s">
        <v>205</v>
      </c>
      <c r="C265" s="31" t="s">
        <v>492</v>
      </c>
      <c r="D265" s="33" t="s">
        <v>511</v>
      </c>
      <c r="E265" s="33"/>
      <c r="F265" s="33"/>
      <c r="G265" s="33"/>
      <c r="H265" s="34" t="s">
        <v>16</v>
      </c>
      <c r="I265" s="48">
        <v>0</v>
      </c>
    </row>
    <row r="266" spans="1:9" x14ac:dyDescent="0.25">
      <c r="A266" s="37"/>
      <c r="B266" s="26" t="s">
        <v>18</v>
      </c>
      <c r="C266" s="27" t="s">
        <v>510</v>
      </c>
      <c r="D266" s="28" t="s">
        <v>513</v>
      </c>
      <c r="E266" s="29"/>
      <c r="F266" s="26" t="s">
        <v>21</v>
      </c>
      <c r="G266" s="26">
        <v>1.4388E-2</v>
      </c>
      <c r="H266" s="30"/>
      <c r="I266" s="47"/>
    </row>
    <row r="267" spans="1:9" x14ac:dyDescent="0.25">
      <c r="A267" s="37"/>
      <c r="B267" s="21" t="s">
        <v>18</v>
      </c>
      <c r="C267" s="22" t="s">
        <v>460</v>
      </c>
      <c r="D267" s="23" t="s">
        <v>461</v>
      </c>
      <c r="E267" s="24"/>
      <c r="F267" s="21" t="s">
        <v>21</v>
      </c>
      <c r="G267" s="21">
        <v>8.2839999999999997E-3</v>
      </c>
      <c r="H267" s="25"/>
      <c r="I267" s="47"/>
    </row>
    <row r="268" spans="1:9" ht="60" x14ac:dyDescent="0.25">
      <c r="A268" s="38" t="s">
        <v>411</v>
      </c>
      <c r="B268" s="32" t="s">
        <v>205</v>
      </c>
      <c r="C268" s="31" t="s">
        <v>493</v>
      </c>
      <c r="D268" s="33" t="s">
        <v>412</v>
      </c>
      <c r="E268" s="33"/>
      <c r="F268" s="33"/>
      <c r="G268" s="33"/>
      <c r="H268" s="34" t="s">
        <v>16</v>
      </c>
      <c r="I268" s="48">
        <v>0</v>
      </c>
    </row>
    <row r="269" spans="1:9" x14ac:dyDescent="0.25">
      <c r="A269" s="37"/>
      <c r="B269" s="26" t="s">
        <v>18</v>
      </c>
      <c r="C269" s="27" t="s">
        <v>462</v>
      </c>
      <c r="D269" s="28" t="s">
        <v>463</v>
      </c>
      <c r="E269" s="29"/>
      <c r="F269" s="26" t="s">
        <v>21</v>
      </c>
      <c r="G269" s="26">
        <v>0.249719</v>
      </c>
      <c r="H269" s="30"/>
      <c r="I269" s="47"/>
    </row>
    <row r="270" spans="1:9" x14ac:dyDescent="0.25">
      <c r="A270" s="37"/>
      <c r="B270" s="21" t="s">
        <v>18</v>
      </c>
      <c r="C270" s="22" t="s">
        <v>460</v>
      </c>
      <c r="D270" s="23" t="s">
        <v>461</v>
      </c>
      <c r="E270" s="24"/>
      <c r="F270" s="21" t="s">
        <v>21</v>
      </c>
      <c r="G270" s="21">
        <v>0.144534</v>
      </c>
      <c r="H270" s="25"/>
      <c r="I270" s="47"/>
    </row>
    <row r="271" spans="1:9" ht="60" x14ac:dyDescent="0.25">
      <c r="A271" s="38" t="s">
        <v>413</v>
      </c>
      <c r="B271" s="32" t="s">
        <v>205</v>
      </c>
      <c r="C271" s="31" t="s">
        <v>494</v>
      </c>
      <c r="D271" s="33" t="s">
        <v>414</v>
      </c>
      <c r="E271" s="33"/>
      <c r="F271" s="33"/>
      <c r="G271" s="33"/>
      <c r="H271" s="34" t="s">
        <v>16</v>
      </c>
      <c r="I271" s="48">
        <v>0</v>
      </c>
    </row>
    <row r="272" spans="1:9" x14ac:dyDescent="0.25">
      <c r="A272" s="37"/>
      <c r="B272" s="26" t="s">
        <v>18</v>
      </c>
      <c r="C272" s="27" t="s">
        <v>510</v>
      </c>
      <c r="D272" s="28" t="s">
        <v>513</v>
      </c>
      <c r="E272" s="29"/>
      <c r="F272" s="26" t="s">
        <v>21</v>
      </c>
      <c r="G272" s="26">
        <v>0.129274</v>
      </c>
      <c r="H272" s="30"/>
      <c r="I272" s="47"/>
    </row>
    <row r="273" spans="1:11" x14ac:dyDescent="0.25">
      <c r="A273" s="37"/>
      <c r="B273" s="21" t="s">
        <v>18</v>
      </c>
      <c r="C273" s="22" t="s">
        <v>460</v>
      </c>
      <c r="D273" s="23" t="s">
        <v>461</v>
      </c>
      <c r="E273" s="24"/>
      <c r="F273" s="21" t="s">
        <v>21</v>
      </c>
      <c r="G273" s="21">
        <v>7.2375999999999996E-2</v>
      </c>
      <c r="H273" s="25"/>
      <c r="I273" s="47"/>
    </row>
    <row r="274" spans="1:11" ht="45" x14ac:dyDescent="0.25">
      <c r="A274" s="38" t="s">
        <v>415</v>
      </c>
      <c r="B274" s="32" t="s">
        <v>205</v>
      </c>
      <c r="C274" s="31" t="s">
        <v>495</v>
      </c>
      <c r="D274" s="33" t="s">
        <v>505</v>
      </c>
      <c r="E274" s="33"/>
      <c r="F274" s="33"/>
      <c r="G274" s="33"/>
      <c r="H274" s="34" t="s">
        <v>16</v>
      </c>
      <c r="I274" s="48">
        <v>0</v>
      </c>
    </row>
    <row r="275" spans="1:11" x14ac:dyDescent="0.25">
      <c r="A275" s="37"/>
      <c r="B275" s="26" t="s">
        <v>18</v>
      </c>
      <c r="C275" s="27" t="s">
        <v>509</v>
      </c>
      <c r="D275" s="28" t="s">
        <v>508</v>
      </c>
      <c r="E275" s="29"/>
      <c r="F275" s="26" t="s">
        <v>21</v>
      </c>
      <c r="G275" s="26">
        <v>2.5288000000000001E-2</v>
      </c>
      <c r="H275" s="30"/>
      <c r="I275" s="47"/>
    </row>
    <row r="276" spans="1:11" x14ac:dyDescent="0.25">
      <c r="A276" s="37"/>
      <c r="B276" s="21" t="s">
        <v>18</v>
      </c>
      <c r="C276" s="22" t="s">
        <v>460</v>
      </c>
      <c r="D276" s="23" t="s">
        <v>461</v>
      </c>
      <c r="E276" s="24"/>
      <c r="F276" s="21" t="s">
        <v>21</v>
      </c>
      <c r="G276" s="21">
        <v>1.9293000000000001E-2</v>
      </c>
      <c r="H276" s="25"/>
      <c r="I276" s="47"/>
    </row>
    <row r="277" spans="1:11" ht="45" x14ac:dyDescent="0.25">
      <c r="A277" s="38" t="s">
        <v>416</v>
      </c>
      <c r="B277" s="32" t="s">
        <v>205</v>
      </c>
      <c r="C277" s="31" t="s">
        <v>500</v>
      </c>
      <c r="D277" s="33" t="s">
        <v>512</v>
      </c>
      <c r="E277" s="33"/>
      <c r="F277" s="33"/>
      <c r="G277" s="33"/>
      <c r="H277" s="34" t="s">
        <v>16</v>
      </c>
      <c r="I277" s="48">
        <v>0</v>
      </c>
    </row>
    <row r="278" spans="1:11" x14ac:dyDescent="0.25">
      <c r="A278" s="37"/>
      <c r="B278" s="26" t="s">
        <v>18</v>
      </c>
      <c r="C278" s="27" t="s">
        <v>510</v>
      </c>
      <c r="D278" s="28" t="s">
        <v>513</v>
      </c>
      <c r="E278" s="29"/>
      <c r="F278" s="26" t="s">
        <v>21</v>
      </c>
      <c r="G278" s="26">
        <v>1.4388E-2</v>
      </c>
      <c r="H278" s="30"/>
      <c r="I278" s="47"/>
    </row>
    <row r="279" spans="1:11" x14ac:dyDescent="0.25">
      <c r="A279" s="37"/>
      <c r="B279" s="21" t="s">
        <v>18</v>
      </c>
      <c r="C279" s="22" t="s">
        <v>460</v>
      </c>
      <c r="D279" s="23" t="s">
        <v>461</v>
      </c>
      <c r="E279" s="24"/>
      <c r="F279" s="21" t="s">
        <v>21</v>
      </c>
      <c r="G279" s="21">
        <v>8.2839999999999997E-3</v>
      </c>
      <c r="H279" s="25"/>
      <c r="I279" s="47"/>
    </row>
    <row r="280" spans="1:11" x14ac:dyDescent="0.25">
      <c r="A280" s="38" t="s">
        <v>471</v>
      </c>
      <c r="B280" s="32" t="s">
        <v>327</v>
      </c>
      <c r="C280" s="31" t="s">
        <v>498</v>
      </c>
      <c r="D280" s="33" t="s">
        <v>499</v>
      </c>
      <c r="E280" s="33"/>
      <c r="F280" s="33"/>
      <c r="G280" s="33"/>
      <c r="H280" s="34" t="s">
        <v>16</v>
      </c>
      <c r="I280" s="48">
        <f>I281</f>
        <v>0</v>
      </c>
    </row>
    <row r="281" spans="1:11" x14ac:dyDescent="0.25">
      <c r="A281" s="37"/>
      <c r="B281" s="21" t="s">
        <v>18</v>
      </c>
      <c r="C281" s="22" t="s">
        <v>472</v>
      </c>
      <c r="D281" s="55" t="s">
        <v>514</v>
      </c>
      <c r="E281" s="56"/>
      <c r="F281" s="21" t="s">
        <v>21</v>
      </c>
      <c r="G281" s="21">
        <v>0.1</v>
      </c>
      <c r="H281" s="25"/>
      <c r="I281" s="47"/>
      <c r="K281" s="52"/>
    </row>
    <row r="282" spans="1:11" x14ac:dyDescent="0.25">
      <c r="A282" s="38" t="s">
        <v>417</v>
      </c>
      <c r="B282" s="32" t="s">
        <v>18</v>
      </c>
      <c r="C282" s="31" t="s">
        <v>464</v>
      </c>
      <c r="D282" s="33" t="s">
        <v>418</v>
      </c>
      <c r="E282" s="33"/>
      <c r="F282" s="33"/>
      <c r="G282" s="33"/>
      <c r="H282" s="34" t="s">
        <v>21</v>
      </c>
      <c r="I282" s="48">
        <v>0</v>
      </c>
    </row>
    <row r="283" spans="1:11" x14ac:dyDescent="0.25">
      <c r="A283" s="37"/>
      <c r="B283" s="26" t="s">
        <v>18</v>
      </c>
      <c r="C283" s="27" t="s">
        <v>419</v>
      </c>
      <c r="D283" s="28" t="s">
        <v>420</v>
      </c>
      <c r="E283" s="29"/>
      <c r="F283" s="26" t="s">
        <v>21</v>
      </c>
      <c r="G283" s="26">
        <v>0.05</v>
      </c>
      <c r="H283" s="30"/>
      <c r="I283" s="47"/>
    </row>
    <row r="284" spans="1:11" ht="30" x14ac:dyDescent="0.25">
      <c r="A284" s="37"/>
      <c r="B284" s="26" t="s">
        <v>18</v>
      </c>
      <c r="C284" s="27" t="s">
        <v>421</v>
      </c>
      <c r="D284" s="28" t="s">
        <v>422</v>
      </c>
      <c r="E284" s="29"/>
      <c r="F284" s="26" t="s">
        <v>21</v>
      </c>
      <c r="G284" s="26">
        <v>1</v>
      </c>
      <c r="H284" s="30"/>
      <c r="I284" s="47"/>
    </row>
    <row r="285" spans="1:11" x14ac:dyDescent="0.25">
      <c r="A285" s="37"/>
      <c r="B285" s="26" t="s">
        <v>18</v>
      </c>
      <c r="C285" s="27" t="s">
        <v>423</v>
      </c>
      <c r="D285" s="28" t="s">
        <v>424</v>
      </c>
      <c r="E285" s="29"/>
      <c r="F285" s="26" t="s">
        <v>21</v>
      </c>
      <c r="G285" s="26">
        <v>1</v>
      </c>
      <c r="H285" s="30"/>
      <c r="I285" s="47"/>
    </row>
    <row r="286" spans="1:11" x14ac:dyDescent="0.25">
      <c r="A286" s="37"/>
      <c r="B286" s="26" t="s">
        <v>18</v>
      </c>
      <c r="C286" s="27" t="s">
        <v>425</v>
      </c>
      <c r="D286" s="28" t="s">
        <v>426</v>
      </c>
      <c r="E286" s="29"/>
      <c r="F286" s="26" t="s">
        <v>21</v>
      </c>
      <c r="G286" s="26">
        <v>1</v>
      </c>
      <c r="H286" s="30"/>
      <c r="I286" s="47"/>
    </row>
    <row r="287" spans="1:11" x14ac:dyDescent="0.25">
      <c r="A287" s="37"/>
      <c r="B287" s="21" t="s">
        <v>18</v>
      </c>
      <c r="C287" s="22" t="s">
        <v>427</v>
      </c>
      <c r="D287" s="23" t="s">
        <v>428</v>
      </c>
      <c r="E287" s="24"/>
      <c r="F287" s="21" t="s">
        <v>21</v>
      </c>
      <c r="G287" s="21">
        <v>1</v>
      </c>
      <c r="H287" s="25"/>
      <c r="I287" s="47"/>
    </row>
    <row r="288" spans="1:11" x14ac:dyDescent="0.25">
      <c r="A288" s="38" t="s">
        <v>429</v>
      </c>
      <c r="B288" s="32" t="s">
        <v>18</v>
      </c>
      <c r="C288" s="31">
        <v>90770</v>
      </c>
      <c r="D288" s="33" t="s">
        <v>430</v>
      </c>
      <c r="E288" s="33"/>
      <c r="F288" s="33"/>
      <c r="G288" s="33"/>
      <c r="H288" s="34" t="s">
        <v>21</v>
      </c>
      <c r="I288" s="48">
        <v>0</v>
      </c>
    </row>
    <row r="289" spans="1:9" x14ac:dyDescent="0.25">
      <c r="A289" s="37"/>
      <c r="B289" s="26" t="s">
        <v>18</v>
      </c>
      <c r="C289" s="27" t="s">
        <v>419</v>
      </c>
      <c r="D289" s="28" t="s">
        <v>420</v>
      </c>
      <c r="E289" s="29"/>
      <c r="F289" s="26" t="s">
        <v>21</v>
      </c>
      <c r="G289" s="26">
        <v>0.05</v>
      </c>
      <c r="H289" s="30"/>
      <c r="I289" s="47"/>
    </row>
    <row r="290" spans="1:9" ht="30" x14ac:dyDescent="0.25">
      <c r="A290" s="37"/>
      <c r="B290" s="26" t="s">
        <v>18</v>
      </c>
      <c r="C290" s="27" t="s">
        <v>431</v>
      </c>
      <c r="D290" s="28" t="s">
        <v>432</v>
      </c>
      <c r="E290" s="29"/>
      <c r="F290" s="26" t="s">
        <v>21</v>
      </c>
      <c r="G290" s="26">
        <v>1</v>
      </c>
      <c r="H290" s="30"/>
      <c r="I290" s="47"/>
    </row>
    <row r="291" spans="1:9" x14ac:dyDescent="0.25">
      <c r="A291" s="37"/>
      <c r="B291" s="26" t="s">
        <v>18</v>
      </c>
      <c r="C291" s="27" t="s">
        <v>433</v>
      </c>
      <c r="D291" s="28" t="s">
        <v>434</v>
      </c>
      <c r="E291" s="29"/>
      <c r="F291" s="26" t="s">
        <v>21</v>
      </c>
      <c r="G291" s="26">
        <v>1</v>
      </c>
      <c r="H291" s="30"/>
      <c r="I291" s="47"/>
    </row>
    <row r="292" spans="1:9" x14ac:dyDescent="0.25">
      <c r="A292" s="37"/>
      <c r="B292" s="26" t="s">
        <v>18</v>
      </c>
      <c r="C292" s="27" t="s">
        <v>425</v>
      </c>
      <c r="D292" s="28" t="s">
        <v>426</v>
      </c>
      <c r="E292" s="29"/>
      <c r="F292" s="26" t="s">
        <v>21</v>
      </c>
      <c r="G292" s="26">
        <v>1</v>
      </c>
      <c r="H292" s="30"/>
      <c r="I292" s="47"/>
    </row>
    <row r="293" spans="1:9" x14ac:dyDescent="0.25">
      <c r="A293" s="37"/>
      <c r="B293" s="21" t="s">
        <v>18</v>
      </c>
      <c r="C293" s="22" t="s">
        <v>427</v>
      </c>
      <c r="D293" s="23" t="s">
        <v>428</v>
      </c>
      <c r="E293" s="24"/>
      <c r="F293" s="21" t="s">
        <v>21</v>
      </c>
      <c r="G293" s="21">
        <v>1</v>
      </c>
      <c r="H293" s="25"/>
      <c r="I293" s="47"/>
    </row>
    <row r="294" spans="1:9" x14ac:dyDescent="0.25">
      <c r="A294" s="38" t="s">
        <v>435</v>
      </c>
      <c r="B294" s="32" t="s">
        <v>205</v>
      </c>
      <c r="C294" s="31" t="s">
        <v>437</v>
      </c>
      <c r="D294" s="33" t="s">
        <v>436</v>
      </c>
      <c r="E294" s="33"/>
      <c r="F294" s="33"/>
      <c r="G294" s="33"/>
      <c r="H294" s="34" t="s">
        <v>103</v>
      </c>
      <c r="I294" s="48">
        <v>0</v>
      </c>
    </row>
    <row r="295" spans="1:9" ht="30" x14ac:dyDescent="0.25">
      <c r="A295" s="37"/>
      <c r="B295" s="21" t="s">
        <v>205</v>
      </c>
      <c r="C295" s="22" t="s">
        <v>438</v>
      </c>
      <c r="D295" s="23" t="s">
        <v>439</v>
      </c>
      <c r="E295" s="24"/>
      <c r="F295" s="21" t="s">
        <v>21</v>
      </c>
      <c r="G295" s="21">
        <v>176</v>
      </c>
      <c r="H295" s="25"/>
      <c r="I295" s="47"/>
    </row>
    <row r="296" spans="1:9" x14ac:dyDescent="0.25">
      <c r="A296" s="38" t="s">
        <v>440</v>
      </c>
      <c r="B296" s="32" t="s">
        <v>18</v>
      </c>
      <c r="C296" s="31">
        <v>93572</v>
      </c>
      <c r="D296" s="33" t="s">
        <v>441</v>
      </c>
      <c r="E296" s="33"/>
      <c r="F296" s="33"/>
      <c r="G296" s="33"/>
      <c r="H296" s="34" t="s">
        <v>103</v>
      </c>
      <c r="I296" s="48">
        <v>0</v>
      </c>
    </row>
    <row r="297" spans="1:9" x14ac:dyDescent="0.25">
      <c r="A297" s="37"/>
      <c r="B297" s="26" t="s">
        <v>18</v>
      </c>
      <c r="C297" s="27" t="s">
        <v>442</v>
      </c>
      <c r="D297" s="28" t="s">
        <v>443</v>
      </c>
      <c r="E297" s="29"/>
      <c r="F297" s="26" t="s">
        <v>103</v>
      </c>
      <c r="G297" s="26">
        <v>0.05</v>
      </c>
      <c r="H297" s="30"/>
      <c r="I297" s="47"/>
    </row>
    <row r="298" spans="1:9" ht="30" x14ac:dyDescent="0.25">
      <c r="A298" s="37"/>
      <c r="B298" s="26" t="s">
        <v>18</v>
      </c>
      <c r="C298" s="27" t="s">
        <v>444</v>
      </c>
      <c r="D298" s="28" t="s">
        <v>445</v>
      </c>
      <c r="E298" s="29"/>
      <c r="F298" s="26" t="s">
        <v>103</v>
      </c>
      <c r="G298" s="26">
        <v>1</v>
      </c>
      <c r="H298" s="30"/>
      <c r="I298" s="47"/>
    </row>
    <row r="299" spans="1:9" x14ac:dyDescent="0.25">
      <c r="A299" s="37"/>
      <c r="B299" s="26" t="s">
        <v>18</v>
      </c>
      <c r="C299" s="27" t="s">
        <v>446</v>
      </c>
      <c r="D299" s="28" t="s">
        <v>447</v>
      </c>
      <c r="E299" s="29"/>
      <c r="F299" s="26" t="s">
        <v>103</v>
      </c>
      <c r="G299" s="26">
        <v>1</v>
      </c>
      <c r="H299" s="30"/>
      <c r="I299" s="47"/>
    </row>
    <row r="300" spans="1:9" x14ac:dyDescent="0.25">
      <c r="A300" s="37"/>
      <c r="B300" s="26" t="s">
        <v>18</v>
      </c>
      <c r="C300" s="27" t="s">
        <v>448</v>
      </c>
      <c r="D300" s="28" t="s">
        <v>449</v>
      </c>
      <c r="E300" s="29"/>
      <c r="F300" s="26" t="s">
        <v>103</v>
      </c>
      <c r="G300" s="26">
        <v>1</v>
      </c>
      <c r="H300" s="30"/>
      <c r="I300" s="47"/>
    </row>
    <row r="301" spans="1:9" x14ac:dyDescent="0.25">
      <c r="A301" s="37"/>
      <c r="B301" s="26" t="s">
        <v>18</v>
      </c>
      <c r="C301" s="27" t="s">
        <v>450</v>
      </c>
      <c r="D301" s="28" t="s">
        <v>451</v>
      </c>
      <c r="E301" s="29"/>
      <c r="F301" s="26" t="s">
        <v>103</v>
      </c>
      <c r="G301" s="26">
        <v>1</v>
      </c>
      <c r="H301" s="30"/>
      <c r="I301" s="47"/>
    </row>
    <row r="302" spans="1:9" x14ac:dyDescent="0.25">
      <c r="A302" s="37"/>
      <c r="B302" s="26" t="s">
        <v>18</v>
      </c>
      <c r="C302" s="27" t="s">
        <v>452</v>
      </c>
      <c r="D302" s="28" t="s">
        <v>453</v>
      </c>
      <c r="E302" s="29"/>
      <c r="F302" s="26" t="s">
        <v>103</v>
      </c>
      <c r="G302" s="26">
        <v>1</v>
      </c>
      <c r="H302" s="30"/>
      <c r="I302" s="47"/>
    </row>
    <row r="303" spans="1:9" ht="15.75" thickBot="1" x14ac:dyDescent="0.3">
      <c r="A303" s="39"/>
      <c r="B303" s="40" t="s">
        <v>18</v>
      </c>
      <c r="C303" s="41" t="s">
        <v>454</v>
      </c>
      <c r="D303" s="42" t="s">
        <v>455</v>
      </c>
      <c r="E303" s="43"/>
      <c r="F303" s="40" t="s">
        <v>103</v>
      </c>
      <c r="G303" s="40">
        <v>1</v>
      </c>
      <c r="H303" s="44"/>
      <c r="I303" s="49"/>
    </row>
  </sheetData>
  <mergeCells count="1">
    <mergeCell ref="D281:E281"/>
  </mergeCells>
  <printOptions horizontalCentered="1"/>
  <pageMargins left="0.55118110236220474" right="0.43307086614173229" top="1.6535433070866143" bottom="0.78740157480314965" header="0.31496062992125984" footer="0.31496062992125984"/>
  <pageSetup paperSize="9" scale="51" fitToHeight="0" orientation="portrait" r:id="rId1"/>
  <headerFooter alignWithMargins="0">
    <oddHeader>&amp;C&amp;"Calibri,Negrito"&amp;30[inserir cabeçalho da contratada]</oddHeader>
    <oddFooter>&amp;RData: &amp;D
&amp;F
Pág.&amp;P/&amp;N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Relatório Analítico</vt:lpstr>
      <vt:lpstr>Plan2</vt:lpstr>
      <vt:lpstr>Plan3</vt:lpstr>
      <vt:lpstr>'Relatório Analítico'!Titulos_de_impressao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Freire</dc:creator>
  <cp:lastModifiedBy>Fabio Luis Ferreira Abreu</cp:lastModifiedBy>
  <cp:lastPrinted>2019-01-21T16:00:17Z</cp:lastPrinted>
  <dcterms:created xsi:type="dcterms:W3CDTF">2019-01-15T15:58:52Z</dcterms:created>
  <dcterms:modified xsi:type="dcterms:W3CDTF">2019-01-21T16:00:21Z</dcterms:modified>
</cp:coreProperties>
</file>